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ТП КОМИССИЯ\ТП КОМИССИЯ 2024\заседание 10 от 02.07.2024\"/>
    </mc:Choice>
  </mc:AlternateContent>
  <bookViews>
    <workbookView xWindow="0" yWindow="0" windowWidth="11400" windowHeight="5895" tabRatio="829" firstSheet="23" activeTab="27"/>
  </bookViews>
  <sheets>
    <sheet name="прил 4 КС (межкварт)" sheetId="67" r:id="rId1"/>
    <sheet name="прил 3.12 ДС" sheetId="51" r:id="rId2"/>
    <sheet name="прил 3.11 ДИ ЭНД" sheetId="52" r:id="rId3"/>
    <sheet name="прил 3.10 ДИ УЗИ ССС" sheetId="53" r:id="rId4"/>
    <sheet name="прил 3.9 Дисп. ВРВ" sheetId="54" r:id="rId5"/>
    <sheet name="прил 3.8 ДИСП взр 2 эт" sheetId="56" r:id="rId6"/>
    <sheet name="прил 3.7 ДИСП ВЗР. 1 эт" sheetId="57" r:id="rId7"/>
    <sheet name="прил 3.6 ПМО взр." sheetId="58" r:id="rId8"/>
    <sheet name="прил 3.5 АПП неотлож" sheetId="59" r:id="rId9"/>
    <sheet name="прил 3.4 АПП ДН прочее" sheetId="60" r:id="rId10"/>
    <sheet name="прил 3.3 АПП ДН СД" sheetId="61" r:id="rId11"/>
    <sheet name="прил 3.2 АПП ДН ОНК" sheetId="62" r:id="rId12"/>
    <sheet name="прил 3.1 АПП ДН БСК" sheetId="63" r:id="rId13"/>
    <sheet name="прил 2.3 АПП гин." sheetId="64" r:id="rId14"/>
    <sheet name="прил 2.2 АПП стомат" sheetId="65" r:id="rId15"/>
    <sheet name="прил 2.1 АПП тер." sheetId="66" r:id="rId16"/>
    <sheet name="1.50. Свод премия" sheetId="1" r:id="rId17"/>
    <sheet name="1.49. Свод премия Стом" sheetId="2" r:id="rId18"/>
    <sheet name="1.48 Свод премия Гин дети" sheetId="3" r:id="rId19"/>
    <sheet name="1.47. Свод премия Гин взр" sheetId="4" r:id="rId20"/>
    <sheet name="1.46. Свод премия Тер дети" sheetId="5" r:id="rId21"/>
    <sheet name="1.45. Свод премия Тер взр" sheetId="6" r:id="rId22"/>
    <sheet name="1.44. Свод баллы Стом" sheetId="7" r:id="rId23"/>
    <sheet name="1.43. Свод баллы Гин" sheetId="8" r:id="rId24"/>
    <sheet name="1.42. Свод баллы Тер дети" sheetId="9" r:id="rId25"/>
    <sheet name="1.41. Свод баллы Тер взр" sheetId="10" r:id="rId26"/>
    <sheet name="1.40 смертность 0-17 л" sheetId="11" r:id="rId27"/>
    <sheet name="1.39 смертность 30-69 л" sheetId="12" r:id="rId28"/>
    <sheet name="1.38.  Выполнение плана  Стом" sheetId="13" r:id="rId29"/>
    <sheet name="1.37.  Выполнение плана  Гин" sheetId="14" r:id="rId30"/>
    <sheet name="1.36.  Выполнение плана  Тер" sheetId="15" r:id="rId31"/>
    <sheet name="1.35. ПН Стом" sheetId="16" r:id="rId32"/>
    <sheet name="1.34. ПН Гин" sheetId="17" r:id="rId33"/>
    <sheet name="1.33. ПН Тер" sheetId="18" r:id="rId34"/>
    <sheet name="1.32. ПМОиД вывл МПС (53)" sheetId="19" r:id="rId35"/>
    <sheet name="1.31. охват ДН (52)" sheetId="20" r:id="rId36"/>
    <sheet name="1.30. МПС устан ДН (51)" sheetId="21" r:id="rId37"/>
    <sheet name="1.29. рентген при К04" sheetId="22" r:id="rId38"/>
    <sheet name="1.28. рецидив кариеса" sheetId="23" r:id="rId39"/>
    <sheet name="1.27. дети пломб к удал" sheetId="24" r:id="rId40"/>
    <sheet name="1.26. кариес неосл к осл" sheetId="25" r:id="rId41"/>
    <sheet name="1.25. скрининг беременных" sheetId="26" r:id="rId42"/>
    <sheet name="1.24. ПМОиД выявл ЗНО C50" sheetId="27" r:id="rId43"/>
    <sheet name="1.23. ПМОиД выявл ЗНО C53" sheetId="28" r:id="rId44"/>
    <sheet name="1.22. вакцинация беременных" sheetId="29" r:id="rId45"/>
    <sheet name="1.21. отказ от аборта" sheetId="30" r:id="rId46"/>
    <sheet name="1.20. дети ДН БЭС" sheetId="31" r:id="rId47"/>
    <sheet name="1.19. дети ДН БСК" sheetId="32" r:id="rId48"/>
    <sheet name="1.18. дети ДН БОП" sheetId="33" r:id="rId49"/>
    <sheet name="1.17. дети ДН БГ" sheetId="34" r:id="rId50"/>
    <sheet name="1.16. дети ДН БКМС" sheetId="35" r:id="rId51"/>
    <sheet name="1.15. вакцинация детей" sheetId="36" r:id="rId52"/>
    <sheet name="1.14. ослож СД" sheetId="37" r:id="rId53"/>
    <sheet name="1.13. повт госпит пац ССС" sheetId="38" r:id="rId54"/>
    <sheet name="1.12. госпит пац с ДН" sheetId="39" r:id="rId55"/>
    <sheet name="1.11. СД установ ДН" sheetId="40" r:id="rId56"/>
    <sheet name="1.10. ХОБЛ установ ДН" sheetId="41" r:id="rId57"/>
    <sheet name="1.9. БСК установ ДН" sheetId="42" r:id="rId58"/>
    <sheet name="1.8. БСК высокий риск ДН неотл " sheetId="43" r:id="rId59"/>
    <sheet name="1.7. БСК высокий риск ДН" sheetId="44" r:id="rId60"/>
    <sheet name="1.6. вакцинация COV-19" sheetId="45" r:id="rId61"/>
    <sheet name="1.5. ПМОиД выявл СД" sheetId="46" r:id="rId62"/>
    <sheet name="1.4. ПМОиД выявл ХОБЛ" sheetId="47" r:id="rId63"/>
    <sheet name="1.3. ПМОиД выявл ЗНО" sheetId="48" r:id="rId64"/>
    <sheet name="1.2. ПМОиД выявл БСК" sheetId="49" r:id="rId65"/>
    <sheet name="1.1. проф посещ врачей" sheetId="50" r:id="rId66"/>
  </sheets>
  <definedNames>
    <definedName name="_xlnm.Print_Area" localSheetId="35">'1.31. охват ДН (52)'!$A$1:$F$45</definedName>
    <definedName name="_xlnm.Print_Area" localSheetId="33">'1.33. ПН Тер'!$A$1:$F$54</definedName>
    <definedName name="_xlnm.Print_Area" localSheetId="31">'1.35. ПН Стом'!$A$1:$F$68</definedName>
  </definedNames>
  <calcPr calcId="162913" fullPrecision="0"/>
</workbook>
</file>

<file path=xl/calcChain.xml><?xml version="1.0" encoding="utf-8"?>
<calcChain xmlns="http://schemas.openxmlformats.org/spreadsheetml/2006/main">
  <c r="G21" i="51" l="1"/>
  <c r="H21" i="51"/>
  <c r="G22" i="51"/>
  <c r="H22" i="51"/>
  <c r="G23" i="51"/>
  <c r="H23" i="51"/>
  <c r="G24" i="51"/>
  <c r="H24" i="51"/>
  <c r="G25" i="51"/>
  <c r="H25" i="51"/>
  <c r="G26" i="51"/>
  <c r="H26" i="51"/>
  <c r="G27" i="51"/>
  <c r="H27" i="51"/>
  <c r="G28" i="51"/>
  <c r="H28" i="51"/>
  <c r="G29" i="51"/>
  <c r="H29" i="51"/>
  <c r="G30" i="51"/>
  <c r="H30" i="51"/>
  <c r="G31" i="51"/>
  <c r="H31" i="51"/>
  <c r="G32" i="51"/>
  <c r="H32" i="51"/>
  <c r="G20" i="51"/>
  <c r="H20" i="51"/>
  <c r="H19" i="51"/>
  <c r="G19" i="51"/>
  <c r="F20" i="51"/>
  <c r="F19" i="51" s="1"/>
  <c r="E20" i="51"/>
  <c r="E19" i="51"/>
  <c r="E41" i="51" s="1"/>
  <c r="G34" i="51"/>
  <c r="G33" i="51" s="1"/>
  <c r="F34" i="51"/>
  <c r="F33" i="51" s="1"/>
  <c r="E34" i="51"/>
  <c r="E33" i="51"/>
  <c r="F41" i="51" l="1"/>
  <c r="D41" i="51" l="1"/>
  <c r="C41" i="51"/>
  <c r="G35" i="51"/>
  <c r="H35" i="51"/>
  <c r="G36" i="51"/>
  <c r="H36" i="51"/>
  <c r="G37" i="51"/>
  <c r="H37" i="51"/>
  <c r="G38" i="51"/>
  <c r="H38" i="51"/>
  <c r="G39" i="51"/>
  <c r="H39" i="51"/>
  <c r="G40" i="51"/>
  <c r="H40" i="51"/>
  <c r="G41" i="51"/>
  <c r="H34" i="51" l="1"/>
  <c r="H33" i="51" s="1"/>
  <c r="H41" i="51" s="1"/>
  <c r="H7" i="52"/>
  <c r="G7" i="52"/>
  <c r="E11" i="52" l="1"/>
  <c r="F11" i="52"/>
  <c r="G11" i="52"/>
  <c r="H11" i="52"/>
  <c r="D11" i="52"/>
  <c r="C11" i="52"/>
  <c r="E11" i="53"/>
  <c r="F11" i="53"/>
  <c r="G11" i="53"/>
  <c r="H11" i="53"/>
  <c r="D11" i="53"/>
  <c r="C11" i="53"/>
  <c r="E13" i="54"/>
  <c r="F13" i="54"/>
  <c r="G13" i="54"/>
  <c r="H13" i="54"/>
  <c r="D13" i="54"/>
  <c r="C13" i="54"/>
  <c r="E15" i="56"/>
  <c r="F15" i="56"/>
  <c r="G15" i="56"/>
  <c r="H15" i="56"/>
  <c r="D15" i="56"/>
  <c r="C15" i="56"/>
  <c r="E15" i="57"/>
  <c r="F15" i="57"/>
  <c r="G15" i="57"/>
  <c r="H15" i="57"/>
  <c r="D15" i="57"/>
  <c r="C15" i="57"/>
  <c r="E15" i="58"/>
  <c r="F15" i="58"/>
  <c r="G15" i="58"/>
  <c r="H15" i="58"/>
  <c r="D15" i="58"/>
  <c r="C15" i="58"/>
  <c r="H15" i="60"/>
  <c r="G15" i="60"/>
  <c r="F15" i="60"/>
  <c r="E15" i="60"/>
  <c r="D15" i="60"/>
  <c r="C15" i="60"/>
  <c r="E15" i="61"/>
  <c r="F15" i="61"/>
  <c r="G15" i="61"/>
  <c r="H15" i="61"/>
  <c r="D15" i="61"/>
  <c r="C15" i="61"/>
  <c r="E15" i="62"/>
  <c r="F15" i="62"/>
  <c r="G15" i="62"/>
  <c r="H15" i="62"/>
  <c r="D15" i="62"/>
  <c r="C15" i="62"/>
  <c r="E15" i="63"/>
  <c r="F15" i="63"/>
  <c r="G15" i="63"/>
  <c r="H15" i="63"/>
  <c r="D15" i="63"/>
  <c r="C15" i="63"/>
  <c r="H27" i="59"/>
  <c r="G27" i="59"/>
  <c r="F27" i="59"/>
  <c r="E27" i="59"/>
  <c r="D27" i="59"/>
  <c r="C27" i="59"/>
</calcChain>
</file>

<file path=xl/sharedStrings.xml><?xml version="1.0" encoding="utf-8"?>
<sst xmlns="http://schemas.openxmlformats.org/spreadsheetml/2006/main" count="6359" uniqueCount="691">
  <si>
    <t>Приложение 1.50 к протоколу заседания  
Комиссии по разработке ТП ОМС</t>
  </si>
  <si>
    <t>Сводные данные по суммам премии, подлежащей выплате МО</t>
  </si>
  <si>
    <t>01.12.2023 - 31.05.2024</t>
  </si>
  <si>
    <t>Код МО</t>
  </si>
  <si>
    <t>Наименование МО</t>
  </si>
  <si>
    <t>АПП по общетерапевтическому профилю</t>
  </si>
  <si>
    <t>АПП по гинекологическому профилю</t>
  </si>
  <si>
    <t>АПП по стоматологическому профилю</t>
  </si>
  <si>
    <t>Общая премиальная выплата</t>
  </si>
  <si>
    <t>взрослые</t>
  </si>
  <si>
    <t>дети</t>
  </si>
  <si>
    <t>560014</t>
  </si>
  <si>
    <t>ФГБОУ ВО ОрГМУ Минздрава России</t>
  </si>
  <si>
    <t>560024</t>
  </si>
  <si>
    <t>ГАУЗ «ДГКБ» г. Оренбурга</t>
  </si>
  <si>
    <t>560033</t>
  </si>
  <si>
    <t>ГАУЗ «ОМПЦ»</t>
  </si>
  <si>
    <t>560035</t>
  </si>
  <si>
    <t>ГАУЗ «ДГБ» г. Орска</t>
  </si>
  <si>
    <t>560037</t>
  </si>
  <si>
    <t>ГАУЗ «СП» г. Орска</t>
  </si>
  <si>
    <t>560041</t>
  </si>
  <si>
    <t>ГАУЗ «ДГБ» г.Новотроицка</t>
  </si>
  <si>
    <t>560042</t>
  </si>
  <si>
    <t>ГАУЗ «СП» г.Новотроицка</t>
  </si>
  <si>
    <t>560043</t>
  </si>
  <si>
    <t>ГБУЗ «ГБ» г.Медногорска</t>
  </si>
  <si>
    <t>560048</t>
  </si>
  <si>
    <t>ГАУЗ «СП» г.Бугуруслана</t>
  </si>
  <si>
    <t>560053</t>
  </si>
  <si>
    <t>ГБУЗ «Адамовская РБ»</t>
  </si>
  <si>
    <t>560055</t>
  </si>
  <si>
    <t>ГБУЗ «Александровская РБ»</t>
  </si>
  <si>
    <t>560056</t>
  </si>
  <si>
    <t>ГБУЗ «Асекеевская РБ»</t>
  </si>
  <si>
    <t>560057</t>
  </si>
  <si>
    <t>ГБУЗ «Беляевская РБ»</t>
  </si>
  <si>
    <t>560058</t>
  </si>
  <si>
    <t>ГБУЗ «ГБ» г. Гая</t>
  </si>
  <si>
    <t>560059</t>
  </si>
  <si>
    <t>ГБУЗ «Грачевская РБ»</t>
  </si>
  <si>
    <t>560061</t>
  </si>
  <si>
    <t>ГБУЗ «Илекская РБ»</t>
  </si>
  <si>
    <t>560062</t>
  </si>
  <si>
    <t>ГАУЗ «Кваркенская РБ»</t>
  </si>
  <si>
    <t>560064</t>
  </si>
  <si>
    <t>ГБУЗ «ГБ» г. Кувандыка</t>
  </si>
  <si>
    <t>560065</t>
  </si>
  <si>
    <t>ГБУЗ «Курманаевская РБ»</t>
  </si>
  <si>
    <t>560067</t>
  </si>
  <si>
    <t>ГАУЗ «Новоорская РБ»</t>
  </si>
  <si>
    <t>560068</t>
  </si>
  <si>
    <t>ГБУЗ «Новосергиевская РБ»</t>
  </si>
  <si>
    <t>560069</t>
  </si>
  <si>
    <t>ГАУЗ «Октябрьская РБ»</t>
  </si>
  <si>
    <t>560070</t>
  </si>
  <si>
    <t>ГАУЗ «Оренбургская РБ»</t>
  </si>
  <si>
    <t>560071</t>
  </si>
  <si>
    <t>ГБУЗ «Первомайская РБ»</t>
  </si>
  <si>
    <t>560072</t>
  </si>
  <si>
    <t>ГБУЗ «Переволоцкая РБ»</t>
  </si>
  <si>
    <t>560074</t>
  </si>
  <si>
    <t>ГБУЗ «Сакмарская РБ»</t>
  </si>
  <si>
    <t>560075</t>
  </si>
  <si>
    <t>ГБУЗ «Саракташская РБ»</t>
  </si>
  <si>
    <t>560077</t>
  </si>
  <si>
    <t>ГБУЗ «Северная РБ»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</si>
  <si>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</si>
  <si>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</si>
  <si>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</si>
  <si>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</si>
  <si>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</si>
  <si>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</si>
  <si>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560083</t>
  </si>
  <si>
    <t>ГБУЗ «Шарлыкская РБ»</t>
  </si>
  <si>
    <t>560085</t>
  </si>
  <si>
    <t>Студенческая поликлиника ОГУ</t>
  </si>
  <si>
    <t>560086</t>
  </si>
  <si>
    <t>ЧУЗ «КБ «РЖД-Медицина» г.Оренбург»</t>
  </si>
  <si>
    <t>560098</t>
  </si>
  <si>
    <t>ФКУЗ МСЧ-56 ФСИН России</t>
  </si>
  <si>
    <t>560099</t>
  </si>
  <si>
    <t>ФКУЗ «МСЧ МВД России по Оренбургской области»</t>
  </si>
  <si>
    <t>560101</t>
  </si>
  <si>
    <t>ООО «Клиника промышленной медицины»</t>
  </si>
  <si>
    <t>560103</t>
  </si>
  <si>
    <t>ООО «Лекарь»</t>
  </si>
  <si>
    <t>560104</t>
  </si>
  <si>
    <t>ООО «Нео-Дент»</t>
  </si>
  <si>
    <t>560107</t>
  </si>
  <si>
    <t>ООО «КАМАЮН»</t>
  </si>
  <si>
    <t>560126</t>
  </si>
  <si>
    <t>ООО «РадаДент плюс»</t>
  </si>
  <si>
    <t>560127</t>
  </si>
  <si>
    <t>ООО «Кристалл - Дент»</t>
  </si>
  <si>
    <t>560128</t>
  </si>
  <si>
    <t>ООО Стоматологическая клиника «Улыбка»</t>
  </si>
  <si>
    <t>560129</t>
  </si>
  <si>
    <t>ООО «Мисс Дента»</t>
  </si>
  <si>
    <t>560134</t>
  </si>
  <si>
    <t>ООО «МИЛАВИТА»</t>
  </si>
  <si>
    <t>560139</t>
  </si>
  <si>
    <t>ООО «СтомКит»</t>
  </si>
  <si>
    <t>560143</t>
  </si>
  <si>
    <t>ООО «Денталика» (на ул. Гаранькина)</t>
  </si>
  <si>
    <t>560145</t>
  </si>
  <si>
    <t>ООО «Евромедцентр»</t>
  </si>
  <si>
    <t>560149</t>
  </si>
  <si>
    <t>ООО «ЛАЗУРЬ»</t>
  </si>
  <si>
    <t>560152</t>
  </si>
  <si>
    <t>ООО «Дент Арт»</t>
  </si>
  <si>
    <t>560155</t>
  </si>
  <si>
    <t>ООО «Стоматологическая поликлиника «Ростошь»</t>
  </si>
  <si>
    <t>560156</t>
  </si>
  <si>
    <t>ООО «Диа-Дента»</t>
  </si>
  <si>
    <t>560157</t>
  </si>
  <si>
    <t>ООО «Елена»</t>
  </si>
  <si>
    <t>560163</t>
  </si>
  <si>
    <t>ООО «Евро-Дент»</t>
  </si>
  <si>
    <t>560172</t>
  </si>
  <si>
    <t>ООО «Мила Дента»</t>
  </si>
  <si>
    <t>560175</t>
  </si>
  <si>
    <t>ООО «Новодент»</t>
  </si>
  <si>
    <t>560186</t>
  </si>
  <si>
    <t>ООО «ДЕНТА - ЛЮКС»</t>
  </si>
  <si>
    <t>560206</t>
  </si>
  <si>
    <t>ГАУЗ «БСМП» г.Новотроицка</t>
  </si>
  <si>
    <t>560210</t>
  </si>
  <si>
    <t>ООО «МедиСтом»</t>
  </si>
  <si>
    <t>560214</t>
  </si>
  <si>
    <t>ГАУЗ «ББСМП им. академика Н.А. Семашко»</t>
  </si>
  <si>
    <t>560228</t>
  </si>
  <si>
    <t>ООО «Стома+»</t>
  </si>
  <si>
    <t>560259</t>
  </si>
  <si>
    <t>ГАУЗ «ООБ № 3»</t>
  </si>
  <si>
    <t>560264</t>
  </si>
  <si>
    <t>ГАУЗ «OOКБ № 2»</t>
  </si>
  <si>
    <t>560265</t>
  </si>
  <si>
    <t>ГБУЗ «ОКПЦ»</t>
  </si>
  <si>
    <t>560266</t>
  </si>
  <si>
    <t>ГАУЗ «ООКСП»</t>
  </si>
  <si>
    <t>560267</t>
  </si>
  <si>
    <t>ГАУЗ «ГКБ № 1» г.Оренбурга</t>
  </si>
  <si>
    <t>560268</t>
  </si>
  <si>
    <t>ГАУЗ «ГКБ им. Н.И. Пирогова» г.Оренбурга</t>
  </si>
  <si>
    <t>560269</t>
  </si>
  <si>
    <t>ГБУЗ «Абдулинская МБ»</t>
  </si>
  <si>
    <t>560270</t>
  </si>
  <si>
    <t>ГБУЗ «Восточная территориальная МБ»</t>
  </si>
  <si>
    <t>560271</t>
  </si>
  <si>
    <t>ГАУЗ «Соль-Илецкая МБ»</t>
  </si>
  <si>
    <t>560272</t>
  </si>
  <si>
    <t>ГБУЗ «Сорочинская МБ»</t>
  </si>
  <si>
    <t>560275</t>
  </si>
  <si>
    <t>ГБУЗ «ГБ» г.Бугуруслана</t>
  </si>
  <si>
    <t>560283</t>
  </si>
  <si>
    <t>ООО «Поликлиника «Полимедика Оренбург»</t>
  </si>
  <si>
    <t>560325</t>
  </si>
  <si>
    <t>ГАУЗ «ГБ» г. Орска</t>
  </si>
  <si>
    <t>ИТОГО</t>
  </si>
  <si>
    <t>Приложение 1.49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</si>
  <si>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стоматологическому профилю</t>
  </si>
  <si>
    <t>Премиальный фонд "АПП подуш СТОМ"</t>
  </si>
  <si>
    <t>21 306 309</t>
  </si>
  <si>
    <t>Для МО со смешанным возрастным составом 4 показателя, 
   для МО со взрослым прикрепленным населением 3 показателя</t>
  </si>
  <si>
    <t>Количество выполненных показателей</t>
  </si>
  <si>
    <t>% выполненых показателей</t>
  </si>
  <si>
    <t>№ группы с учетом фактического выполнения показателей</t>
  </si>
  <si>
    <t>Набрано баллов</t>
  </si>
  <si>
    <t>Первая  часть премиальной выплаты</t>
  </si>
  <si>
    <t>Вторая часть премиальной выплаты</t>
  </si>
  <si>
    <t>Премиальная выплата</t>
  </si>
  <si>
    <t>% выполнения плана по обращениям и посещениям</t>
  </si>
  <si>
    <t>Премиальная сумма с учетом выполнения плана по обращениям и посещениям</t>
  </si>
  <si>
    <t>*I группа: 0-40% (не вкл) - премиальная часть не начисляется</t>
  </si>
  <si>
    <t xml:space="preserve"> II группа: 40-60% (не вкл) - участвуют в расчете 1й части премии (70% от премиального фонда)</t>
  </si>
  <si>
    <t xml:space="preserve"> III группа: 60-100% - начисляется 1я часть премии (70% премиального фонда)  и 2я часть премии (30% премиального фонда)</t>
  </si>
  <si>
    <t>Приложение 1.48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</si>
  <si>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гинекологическому профилю</t>
  </si>
  <si>
    <t>Премиальный фонд "АПП подуш ГИН" детское население</t>
  </si>
  <si>
    <t>729 779</t>
  </si>
  <si>
    <t>Детское население (количество показателей 3)</t>
  </si>
  <si>
    <t>Приложение 1.47 к протоколу заседания  
Комиссии по разработке ТП ОМС</t>
  </si>
  <si>
    <t>Премиальный фонд "АПП подуш ГИН" взрослое население</t>
  </si>
  <si>
    <t>10 698 871</t>
  </si>
  <si>
    <t>Взрослое население (количество показателей 3)</t>
  </si>
  <si>
    <t>Приложение 1.46 к протоколу заседания  
Комиссии по разработке ТП ОМС</t>
  </si>
  <si>
    <t>Распределение премиальных выплат в зависимости от достижения значений показателей результативности деятельности МО балансодержателей по общетерапевтическому профилю</t>
  </si>
  <si>
    <t>Премиальный фонд "АПП подуш ТЕР" детское население</t>
  </si>
  <si>
    <t>25 994 216</t>
  </si>
  <si>
    <t>Детское население (количество показателей 7)</t>
  </si>
  <si>
    <t>Снижение показателя смертности</t>
  </si>
  <si>
    <t>Премиальная сумма к выплате</t>
  </si>
  <si>
    <t>Да</t>
  </si>
  <si>
    <t>Нет</t>
  </si>
  <si>
    <t>Приложение 1.45 к протоколу заседания  
Комиссии по разработке ТП ОМС</t>
  </si>
  <si>
    <t>Премиальный фонд "АПП подуш ТЕР" взрослое население</t>
  </si>
  <si>
    <t>37 243 205</t>
  </si>
  <si>
    <t>Взрослое население (количество показателей 18)</t>
  </si>
  <si>
    <t>Приложение 1.44 к протоколу заседания  
Комиссии по разработке ТП ОМС</t>
  </si>
  <si>
    <t>Сводные данные по оценке результативности деятельности МО по стоматологическому профилю</t>
  </si>
  <si>
    <t>Наименование МО  ↓</t>
  </si>
  <si>
    <t>АПП подуш Стом (максимальное количество баллов 12/9*)</t>
  </si>
  <si>
    <t>№ показателя</t>
  </si>
  <si>
    <t>Итого баллов</t>
  </si>
  <si>
    <t>26</t>
  </si>
  <si>
    <t>27</t>
  </si>
  <si>
    <t>28</t>
  </si>
  <si>
    <t>29</t>
  </si>
  <si>
    <t>максимальное количество баллов  →</t>
  </si>
  <si>
    <t>3</t>
  </si>
  <si>
    <t>Приложение 1.43 к протоколу заседания  
Комиссии по разработке ТП ОМС</t>
  </si>
  <si>
    <t>Сводные данные по оценке результативности деятельности МО по гинекологическому профилю</t>
  </si>
  <si>
    <t>АПП подуш ГИН взрослые (максимальное количество баллов 4)</t>
  </si>
  <si>
    <t>АПП подуш ГИН дети (максимальное количество баллов 8)</t>
  </si>
  <si>
    <t>21</t>
  </si>
  <si>
    <t>22</t>
  </si>
  <si>
    <t>25</t>
  </si>
  <si>
    <t>51</t>
  </si>
  <si>
    <t>52</t>
  </si>
  <si>
    <t>53</t>
  </si>
  <si>
    <t>1</t>
  </si>
  <si>
    <t>2</t>
  </si>
  <si>
    <t>Х</t>
  </si>
  <si>
    <t>Приложение 1.42 к протоколу заседания  
Комиссии по разработке ТП ОМС</t>
  </si>
  <si>
    <t>Сводные данные по оценке результативности деятельности МО по общетерапевтическому профилю</t>
  </si>
  <si>
    <t>АПП подуш ТЕР дети (максимальное количество баллов 7)</t>
  </si>
  <si>
    <t>15</t>
  </si>
  <si>
    <t>16</t>
  </si>
  <si>
    <t>17</t>
  </si>
  <si>
    <t>18</t>
  </si>
  <si>
    <t>19</t>
  </si>
  <si>
    <t>20</t>
  </si>
  <si>
    <t>Приложение 1.41 к протоколу заседания  
Комиссии по разработке ТП ОМС</t>
  </si>
  <si>
    <t>АПП подуш ТЕР взрослые (максимальное количество баллов 21)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</si>
  <si>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</si>
  <si>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</si>
  <si>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</si>
  <si>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</si>
  <si>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</si>
  <si>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</si>
  <si>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</si>
  <si>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</si>
  <si>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</si>
  <si>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</si>
  <si>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</si>
  <si>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23</t>
  </si>
  <si>
    <t>24</t>
  </si>
  <si>
    <t>Приложение 1.40 к протоколу заседания  
Комиссии по разработке ТП ОМС</t>
  </si>
  <si>
    <t>Критерий для выплаты к блоку 2. Детское население, профиль "педиатрия"</t>
  </si>
  <si>
    <t>Источник: региональный сегмент ЕРЗЛ (ТФОМС ОО)</t>
  </si>
  <si>
    <t>Оценка смертности</t>
  </si>
  <si>
    <t>Смертность детей в возрасте 0 - 17 лет *</t>
  </si>
  <si>
    <t>за 01.12.2023 - 31.05.2024</t>
  </si>
  <si>
    <t>Индикатор выполнения (динамический): 
- увеличение показателя смертности – не выплачивается;
- без динамики или уменьшение - выплачиввается в полном объеме</t>
  </si>
  <si>
    <t>Индикатор выполнения (целевой): 
- &gt;40 - не выплачивается;
- ≤40 - выплачивается в полном объеме.</t>
  </si>
  <si>
    <t>Единица измерения: 
На 100 тыс. прикрепленного детского населения</t>
  </si>
  <si>
    <t>Предыдущий период</t>
  </si>
  <si>
    <t>Текущий период</t>
  </si>
  <si>
    <t>Динамика(%)</t>
  </si>
  <si>
    <t>снижение показателя смертности в динамике</t>
  </si>
  <si>
    <t>снижение показателя смертности целевое</t>
  </si>
  <si>
    <t xml:space="preserve"> снижение показателя смертности итоговое</t>
  </si>
  <si>
    <t>Число умерших детей в возрасте 0-17 лет включительно среди прикрепленного населения</t>
  </si>
  <si>
    <t>Численность прикрепленного населения детей в возрасте 0-17 лет включительно</t>
  </si>
  <si>
    <t>Смертность детей в возрасте 0-17 лет за период в медицинских организациях, имеющих прикрепленное население</t>
  </si>
  <si>
    <t>Приложение 1.39 к протоколу заседания  
Комиссии по разработке ТП ОМС</t>
  </si>
  <si>
    <t>Критерий для выплаты к блоку 1. Взрослое население, профиль "терапия"</t>
  </si>
  <si>
    <t>Смертность прикрепленного населения в возрасте от 30 до 69 лет *</t>
  </si>
  <si>
    <t>Единица измерения: 
На 1000 прикрепленного населения</t>
  </si>
  <si>
    <t>Динамика%</t>
  </si>
  <si>
    <t>Смертность прикрепленного населения в возрасте от 30 до 69 лет в перерасчете на год</t>
  </si>
  <si>
    <t>Целевой показатель на год</t>
  </si>
  <si>
    <t>Число умерших в возрасте от 30 до 69 лет из числа прикрепленного населения</t>
  </si>
  <si>
    <t>Численность прикрепленного населения в возрасте от 30 до 69 лет</t>
  </si>
  <si>
    <t>Смертность прикрепленного населения в возрасте от 30 до 69</t>
  </si>
  <si>
    <t>Смертность прикрепленного населения в возрасте от 30 до 69 лет</t>
  </si>
  <si>
    <t>9,9633</t>
  </si>
  <si>
    <t>9,19</t>
  </si>
  <si>
    <t>3,3935</t>
  </si>
  <si>
    <t>3,71</t>
  </si>
  <si>
    <t>9,21487</t>
  </si>
  <si>
    <t>8,11</t>
  </si>
  <si>
    <t>8,95288</t>
  </si>
  <si>
    <t>7,94</t>
  </si>
  <si>
    <t>11,67775</t>
  </si>
  <si>
    <t>9,96</t>
  </si>
  <si>
    <t>12,29251</t>
  </si>
  <si>
    <t>10,56</t>
  </si>
  <si>
    <t>14,66035</t>
  </si>
  <si>
    <t>14,7</t>
  </si>
  <si>
    <t>12,92841</t>
  </si>
  <si>
    <t>10,91</t>
  </si>
  <si>
    <t>11,82279</t>
  </si>
  <si>
    <t>11,25</t>
  </si>
  <si>
    <t>13,11456</t>
  </si>
  <si>
    <t>12,12</t>
  </si>
  <si>
    <t>10,73329</t>
  </si>
  <si>
    <t>11,28</t>
  </si>
  <si>
    <t>8,07279</t>
  </si>
  <si>
    <t>10,61</t>
  </si>
  <si>
    <t>12,26345</t>
  </si>
  <si>
    <t>9,54</t>
  </si>
  <si>
    <t>10,95764</t>
  </si>
  <si>
    <t>10,81</t>
  </si>
  <si>
    <t>13,34639</t>
  </si>
  <si>
    <t>10,62</t>
  </si>
  <si>
    <t>11,23556</t>
  </si>
  <si>
    <t>10,92</t>
  </si>
  <si>
    <t>14,54442</t>
  </si>
  <si>
    <t>12,91</t>
  </si>
  <si>
    <t>13,10252</t>
  </si>
  <si>
    <t>11,82</t>
  </si>
  <si>
    <t>12,24147</t>
  </si>
  <si>
    <t>11,16</t>
  </si>
  <si>
    <t>12,65163</t>
  </si>
  <si>
    <t>11,2</t>
  </si>
  <si>
    <t>13,55668</t>
  </si>
  <si>
    <t>9,37</t>
  </si>
  <si>
    <t>13,96421</t>
  </si>
  <si>
    <t>10,94</t>
  </si>
  <si>
    <t>10,06464</t>
  </si>
  <si>
    <t>12,8</t>
  </si>
  <si>
    <t>12,38761</t>
  </si>
  <si>
    <t>10,35</t>
  </si>
  <si>
    <t>9,57945</t>
  </si>
  <si>
    <t>9,07</t>
  </si>
  <si>
    <t>11,6858</t>
  </si>
  <si>
    <t>9,28</t>
  </si>
  <si>
    <t>12,39903</t>
  </si>
  <si>
    <t>12,17</t>
  </si>
  <si>
    <t>13,4109</t>
  </si>
  <si>
    <t>11,73</t>
  </si>
  <si>
    <t>14,0837</t>
  </si>
  <si>
    <t>9,43</t>
  </si>
  <si>
    <t>12,81084</t>
  </si>
  <si>
    <t>9,17</t>
  </si>
  <si>
    <t>11,10404</t>
  </si>
  <si>
    <t>10,11</t>
  </si>
  <si>
    <t>12,70927</t>
  </si>
  <si>
    <t>10,96</t>
  </si>
  <si>
    <t>12,78134</t>
  </si>
  <si>
    <t>14,02051</t>
  </si>
  <si>
    <t>11,77</t>
  </si>
  <si>
    <t>9,98333</t>
  </si>
  <si>
    <t>10,67</t>
  </si>
  <si>
    <t>11,78721</t>
  </si>
  <si>
    <t>8,85</t>
  </si>
  <si>
    <t>24,89335</t>
  </si>
  <si>
    <t>6,33</t>
  </si>
  <si>
    <t>17,31647</t>
  </si>
  <si>
    <t>19,23</t>
  </si>
  <si>
    <t>7,63908</t>
  </si>
  <si>
    <t>6,87</t>
  </si>
  <si>
    <t>3,76825</t>
  </si>
  <si>
    <t>1,85</t>
  </si>
  <si>
    <t>3,82337</t>
  </si>
  <si>
    <t>3,23</t>
  </si>
  <si>
    <t>Приложение 1.38 к протоколу заседания  
Комиссии по разработке ТП ОМС</t>
  </si>
  <si>
    <t>Выполнение объемных показателей  по стоматологическому профилю в разрезе МО</t>
  </si>
  <si>
    <t>План</t>
  </si>
  <si>
    <t>Факт</t>
  </si>
  <si>
    <t>% выполнения</t>
  </si>
  <si>
    <t>посещения</t>
  </si>
  <si>
    <t>посещения в составе обращений</t>
  </si>
  <si>
    <t>Итого посещений</t>
  </si>
  <si>
    <t>ООО «Дента Лэнд»</t>
  </si>
  <si>
    <t>ООО «ИНТЭКО»</t>
  </si>
  <si>
    <t>ООО «Новостом»</t>
  </si>
  <si>
    <t>ООО «УНИМЕД»</t>
  </si>
  <si>
    <t>ООО «СТМ СТОМАТОЛОГИЯ»</t>
  </si>
  <si>
    <t>Приложение 1.37 к протоколу заседания  
Комиссии по разработке ТП ОМС</t>
  </si>
  <si>
    <t>Выполнение объемных показателей  по гинекологическому профилю в разрезе МО</t>
  </si>
  <si>
    <t>Взрослое население</t>
  </si>
  <si>
    <t>Детское население</t>
  </si>
  <si>
    <t>ГАУЗ «ОКПЦ»</t>
  </si>
  <si>
    <t>Приложение 1.36 к протоколу заседания  
Комиссии по разработке ТП ОМС</t>
  </si>
  <si>
    <t>Выполнение объемных показателей  по общетерапевтическому профилю в разрезе МО</t>
  </si>
  <si>
    <t>Приложение 1.35 к протоколу заседания  
Комиссии по разработке ТП ОМС</t>
  </si>
  <si>
    <t>Среднесписочная численность прикрепленного населения по стоматологическому профилю в разрезе МО</t>
  </si>
  <si>
    <t>N п/п</t>
  </si>
  <si>
    <t>МО</t>
  </si>
  <si>
    <t>Наименование</t>
  </si>
  <si>
    <t>Детское население за отчетный период</t>
  </si>
  <si>
    <t>Взрослое население за отчетный период</t>
  </si>
  <si>
    <t>Общая численность ПН за отчетный период</t>
  </si>
  <si>
    <t>339 591</t>
  </si>
  <si>
    <t>1 336 455</t>
  </si>
  <si>
    <t>1 676 046</t>
  </si>
  <si>
    <t>Приложение 1.34 к протоколу заседания  
Комиссии по разработке ТП ОМС</t>
  </si>
  <si>
    <t>Среднесписочная численность прикрепленного населения по гинекологическому профилю в разрезе МО</t>
  </si>
  <si>
    <t>184 809</t>
  </si>
  <si>
    <t>750 301</t>
  </si>
  <si>
    <t>935 110</t>
  </si>
  <si>
    <t>Приложение 1.33 к протоколу заседания  
Комиссии по разработке ТП ОМС</t>
  </si>
  <si>
    <t>Среднесписочная численность прикрепленного населения по общетерапевтическому профилю в разрезе МО</t>
  </si>
  <si>
    <t>409 917</t>
  </si>
  <si>
    <t>1 374 614</t>
  </si>
  <si>
    <t>1 784 531</t>
  </si>
  <si>
    <t>Приложение 1.32 к протоколу заседания  
Комиссии по разработке ТП ОМС</t>
  </si>
  <si>
    <t>Блок 4. Детское население, профиль "акушерство-гинекология"</t>
  </si>
  <si>
    <t xml:space="preserve">   Источник: Реестры сведений об оказанной МП (ТФОМС ОО)</t>
  </si>
  <si>
    <t>53. Доля детей с установленным заболеванием женской половой системы (МКБ=N91.0-N91.4; N92.0-N92.5; N76.0-76.3; N90.8; N83.0-N83.2), выявленным впервые при профилактических медицинских осмотрах несовершеннолетних, диспансеризации детей-сирот и детей, оставшихся без попечения родителей, в том числе усыновленных, принятых под опеку (попечительство) или диспансеризации пребывающих в стационарных учреждениях детей-сирот и детей, находящихся в трудной жизненной ситуации, за период, от общего числа детей с впервые в жизни установленным заболеванием женской половой системы за период</t>
  </si>
  <si>
    <t>Индикатор выполнения (целевой): 
- менее 4% - 0 баллов,
- 4-5% - 1,5 балл,
- 5% и более - 3 балла</t>
  </si>
  <si>
    <t>Единица измерения: Процент</t>
  </si>
  <si>
    <t>Максимальный балл -3</t>
  </si>
  <si>
    <t>Число детей с установленным основным диагнозом заболевания женской половой системы, выявленным впервые при профилактических медицинских осмотрах несовершеннолетних и диспансеризации за период</t>
  </si>
  <si>
    <t xml:space="preserve"> Общее число детей с впервые в жизни установленным основным диагнозом заболевания женской половой системы за период</t>
  </si>
  <si>
    <t>Доля детей с установленным заболеванием женской половой системы , выявленным впервые при профилактических медицинских осмотрах и диспансеризации за период, от общего числа детей с впервые в жизни установленными заболеваниями женской половой системы за период</t>
  </si>
  <si>
    <t>Балл расчетный</t>
  </si>
  <si>
    <t>Приложение 1.31 к протоколу заседания  
Комиссии по разработке ТП ОМС</t>
  </si>
  <si>
    <t xml:space="preserve">   Источник: Реестры сведений об оказанной МП (ТФОМС ОО),
Орган государственной власти субъекта РФ (МЗ ОО)</t>
  </si>
  <si>
    <t>52. Охват диспансерным наблюдением детей, состоящих на Д-учете с заболеваниями женской половой системы (МКБ=N91.0-N91.4; N92.0-N92.5; N76.0-76.3; N90.8; N83.0-N83.2)</t>
  </si>
  <si>
    <t>Индикатор выполнения (целевой): 
- менее 85% - 0 баллов,
- 85-90% - 1 балл,
- 90% и более - 2 балла</t>
  </si>
  <si>
    <t>Максимальный балл -2</t>
  </si>
  <si>
    <t>Количество детей, в отношении которых проведено диспансерное наблюдение в отчетном периоде</t>
  </si>
  <si>
    <t xml:space="preserve"> Количество детей, подлежащих диспансерному наблюдению в отчетном периоде</t>
  </si>
  <si>
    <t>Процент охвата диспансерным наблюдением детей, состоящих на Д-учете</t>
  </si>
  <si>
    <t>Приложение 1.30 к протоколу заседания  
Комиссии по разработке ТП ОМС</t>
  </si>
  <si>
    <t>51. Доля детей, в отношении которых установлено диспансерное наблюдение по поводу болезней женской половой системы (МКБ=N91.0-N91.4; N92.0-N92.5; N76.0-76.3; N90.8; N83.0-N83.2) за период от общего числа детей с впервые в жизни установленными диагнозами болезней половой системы за период</t>
  </si>
  <si>
    <t>Индикатор выполнения (целевой): 
- менее 90% - 0 баллов,
- 90-100% - 1,5 балла,
- 100%  - 3 балла</t>
  </si>
  <si>
    <t>Число детей, в отношении которых установлено диспансерное наблюдение по поводу болезней женской половой системы за период</t>
  </si>
  <si>
    <t>Общее число детей с впервые в жизни установленными диагнозами болезней женской половой системы за период</t>
  </si>
  <si>
    <t>Доля детей, в отношении которых установлено диспансерное наблюдение по поводу болезней женской половой системы за период от общего числа детей с впервые в жизни установленными диагнозами женской половой системы за период</t>
  </si>
  <si>
    <t>Приложение 1.29 к протоколу заседания  
Комиссии по разработке ТП ОМС</t>
  </si>
  <si>
    <t>Блок 5. Профиль "стоматология"</t>
  </si>
  <si>
    <t>29. Доля случаев лечения  с применением рентгенодиагностики в случаях лечения пульпитов и периодонтитов (К04.0-К04.9) у взрослых</t>
  </si>
  <si>
    <t>Индикатор выполнения (целевой): 
- 0-80% — 0 баллов
- 80-90% —  1,5 балла
- 90-100% — 3 балла</t>
  </si>
  <si>
    <t>Количество случаев лечения пульпитов и периодонтитов с применением рентгендиагностики в отчетном периоде</t>
  </si>
  <si>
    <t>Количество случаев лечения пульпитов и периодонтитов в  отчетном периоде</t>
  </si>
  <si>
    <t>Процент применения рентгендиагностики в случаях лечения пульпитов и периодонтитов в отчетном периоде</t>
  </si>
  <si>
    <t>Приложение 1.28 к протоколу заседания  
Комиссии по разработке ТП ОМС</t>
  </si>
  <si>
    <t>28. Развитие нового заболевания, связанного с основным (рецидив кариеса, его прогрессирование) менее чем через 6 месяцев</t>
  </si>
  <si>
    <t>Индикатор выполнения (целевой): 
-10% и менее – 3 балла;
- более 10% до 12% вкл –  2 балла;
- более 12% до 15% – 1 балл;
- 15% и более – 0 баллов</t>
  </si>
  <si>
    <t>Количество повторно пролеченных зубов в отчетном периоде</t>
  </si>
  <si>
    <t>Количество пролеченных зубов с неосложненным кариесом (K02.0-K02.4) в  отчетном периоде</t>
  </si>
  <si>
    <t>Процент возникновения нового заболевания в отчетном периоде</t>
  </si>
  <si>
    <t>Приложение 1.27 к протоколу заседания  
Комиссии по разработке ТП ОМС</t>
  </si>
  <si>
    <t>27. Соотношение числа пломбированных зубов к удаленным у детей в постоянном прикусе (1.7-1.1; 2.1-2.7; 3.7- 3.1; 4.1- 4.7) при заболеваниях по МКБ10: 
- пломбированных зубов К02.0- К02.9; К04.0-К04.9;
- удаленных зубов К04.4 -К04.9</t>
  </si>
  <si>
    <t>Индикатор выполнения (целевой): 
-11:1 и более - 3 баллов
- менее 11:1 - 0 баллов</t>
  </si>
  <si>
    <t>Единица измерения: соотношение</t>
  </si>
  <si>
    <t>Количество пломбированных зубов в отчетном периоде</t>
  </si>
  <si>
    <t>Количество удаленных зубов в отчетном периоде</t>
  </si>
  <si>
    <t>Соотношение числа пломбированных зубов к удаленным у детей в постоянном прикусе</t>
  </si>
  <si>
    <t>Приложение 1.26 к протоколу заседания  
Комиссии по разработке ТП ОМС</t>
  </si>
  <si>
    <t>26. Соотношение вылеченного неосложненного кариеса (K02.0-K02.9) к кол-ву вылеченного осложненного кариеса (K04.0-K04.9) у взрослых</t>
  </si>
  <si>
    <t>Индикатор выполнения (целевой): 
- менее 2:1 - 0 баллов;
- от 2:1 до 3:1 - 3 балла;
- более 3:1 - 0 баллов</t>
  </si>
  <si>
    <t>Количество вылеченных зубов с неосложненным кариесом в отчетном периоде</t>
  </si>
  <si>
    <t>Количество вылеченных зубов с осложненным кариесом в  отчетном периоде</t>
  </si>
  <si>
    <t>Соотношение неосложненного кариеса к осложненному в отчетном периоде</t>
  </si>
  <si>
    <t>Приложение 1.25 к протоколу заседания  
Комиссии по разработке ТП ОМС</t>
  </si>
  <si>
    <t>Блок 3. Взрослое население, профиль "акушерство-гинекология"</t>
  </si>
  <si>
    <t xml:space="preserve">                              Источник: Орган государственной власти субъекта РФ (МЗ ОО). </t>
  </si>
  <si>
    <t>Оценка эффективности профилактических мероприятий</t>
  </si>
  <si>
    <t>25.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</t>
  </si>
  <si>
    <t>Индикатор выполнения (целевой):  100 % плана или более - 2 балла; выше среднего – 1 балла</t>
  </si>
  <si>
    <t>Число беременных женщин, прошедших скрининг в части оценки антенатального развития плода при сроке беременности 11-14 недель (УЗИ и определение материнских сывороточных маркеров) и 19-21 неделя (УЗИ), с родоразрешением за отчетный период</t>
  </si>
  <si>
    <t>Общее число женщин, состоявших на учете по поводу беременности и родов за период, с родоразрешением за  отчетный период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</si>
  <si>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в отчетном периоде</t>
  </si>
  <si>
    <t>Итого</t>
  </si>
  <si>
    <t>Приложение 1.24 к протоколу заседания  
Комиссии по разработке ТП ОМС</t>
  </si>
  <si>
    <t>Блок 1. Взрослое население, профиль "терапия"</t>
  </si>
  <si>
    <t>Источник: Реестры сведений об оказанной МП (ТФОМС ОО)</t>
  </si>
  <si>
    <t>24. Доля женщин с установленным диагнозом злокачественное новообразование (ЗНО)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</t>
  </si>
  <si>
    <t>Индикатор выполнения (динамический): 
- прирост &lt; 5 % -0 баллов;
- прирост ≥ 5 % -0,5 балла;
- прирост ≥ 10 % -1 балл</t>
  </si>
  <si>
    <t>Индикатор выполнения (целевой): 
- выше среднего - 0,5 балла; 
- максимально возможное - 1 балл</t>
  </si>
  <si>
    <t>Максимальный балл -1</t>
  </si>
  <si>
    <t>Результат выполнения (динамика)</t>
  </si>
  <si>
    <t>Балл динамический</t>
  </si>
  <si>
    <t>Балл целевой</t>
  </si>
  <si>
    <t>Число женщин с установленным основным диагнозом ЗНО молочной железы, выявленным впервые при диспансеризации</t>
  </si>
  <si>
    <t>Общее число женщин с установленным основным диагнозом ЗНО молочной железы</t>
  </si>
  <si>
    <t>Доля женщин с установленным диагнозом ЗНО молочной железы, выявленным впервые при диспансеризации, от общего числа женщин с установленным диагнозом ЗНО молочной железы (%)</t>
  </si>
  <si>
    <t>Приложение 1.23 к протоколу заседания  
Комиссии по разработке ТП ОМС</t>
  </si>
  <si>
    <t>23. Доля женщин с установленным диагнозом злокачественное новообразование (ЗНО) шейки матки, выявленным впервые при диспансеризации, от общего числа женщин с установленным диагнозом злокачественное новообразование шейки матки</t>
  </si>
  <si>
    <t>Число женщин с установленным основным диагнозом ЗНО шейки матки, выявленным впервые при диспансеризации</t>
  </si>
  <si>
    <t>Общее число женщин с установленным диагнозом ЗНО шейки матки</t>
  </si>
  <si>
    <t>Доля женщин с установленным диагнозом ЗНО шейки матки, выявленным впервые при диспансеризации, от общего числа женщин с установленным диагнозом ЗНО шейки матки (%)</t>
  </si>
  <si>
    <t>Приложение 1.22 к протоколу заседания  
Комиссии по разработке ТП ОМС</t>
  </si>
  <si>
    <t xml:space="preserve">                                 Источник: Орган государственной власти субъекта РФ (МЗ ОО). </t>
  </si>
  <si>
    <t>22. 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</si>
  <si>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Индикатор выполнения (целевой):  100 % плана или более - 1 балл; выше среднего - 0,5 балла</t>
  </si>
  <si>
    <t>Фактическое число беременных женщин, вакцинированных от коронавирусной инфекции COVID-19 в отчетном периоде</t>
  </si>
  <si>
    <t>Число женщин, состоящих на учете по беременности и родам на начало отчетного периода</t>
  </si>
  <si>
    <t>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</si>
  <si>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Приложение 1.21 к протоколу заседания  
Комиссии по разработке ТП ОМС</t>
  </si>
  <si>
    <t>Источник: Орган государственной власти субъекта РФ (МЗ ОО).</t>
  </si>
  <si>
    <t>21. Доля женщин, отказавшихся от искусственного прерывания беременности, от числа женщин, прошедших доабортное консультирование</t>
  </si>
  <si>
    <t>Число женщин, отказавшихся от искусственного прерывания беременности</t>
  </si>
  <si>
    <t>Общее число женщин, прошедших доабортное консультирование</t>
  </si>
  <si>
    <t>Доля женщин, отказавшихся от искусственного прерывания беременности, от числа женщин, прошедших доабортное консультирование (%)</t>
  </si>
  <si>
    <t>Приложение 1.20 к протоколу заседания  
Комиссии по разработке ТП ОМС</t>
  </si>
  <si>
    <t>Блок 2. Детское население, профиль "педиатрия"</t>
  </si>
  <si>
    <t xml:space="preserve">                                    Источник: Реестры сведений об оказанной МП (ТФОМС ОО)</t>
  </si>
  <si>
    <t>20. Доля детей, в отношении которых установлено диспансерное наблюдение (ДН) по поводу болезней эндокринной системы (БЭС),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веществ.</t>
  </si>
  <si>
    <t>Индикатор выполнения (целевой):  100 % от числа подлежащих диспансерному наблюдению - 1 балл;</t>
  </si>
  <si>
    <t>выше среднего - 0,5 балла</t>
  </si>
  <si>
    <t>Число детей, в отношении которых установлено ДН по поводу БЭС, расстройства питания и нарушения обмена веществ в отчетном периоде</t>
  </si>
  <si>
    <t>Общее число детей с впервые в жизни установленными диагнозами БЭС, расстройства питания и нарушения обмена веществ в отчетном периоде</t>
  </si>
  <si>
    <t>Доля детей в отношении которых установлено ДН по поводу БЭС, расстройства питания и нарушения обмена веществ за период, от общего числа детей с впервые в жизни установленными диагнозами БЭС, расстройства питания и нарушения обмена веществ в отчетном периоде</t>
  </si>
  <si>
    <t>Приложение 1.19 к протоколу заседания  
Комиссии по разработке ТП ОМС</t>
  </si>
  <si>
    <t xml:space="preserve">                               Источник: Реестры сведений об оказанной МП (ТФОМС ОО)</t>
  </si>
  <si>
    <t>19. Доля детей, в отношении которых установлено диспансерное наблюдение (ДН) по поводу болезней эндокринной системы (БЭС),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веществ.</t>
  </si>
  <si>
    <t>Индикатор выполнения (целевой):  100 % от числа подлежащих диспансерному наблюдению - 2 балла;</t>
  </si>
  <si>
    <t>выше среднего - 1 балл</t>
  </si>
  <si>
    <t>Число детей, в отношении которых установлено ДН по поводу БСК в отчетном периоде</t>
  </si>
  <si>
    <t>Общее число детей с впервые в жизни установленными диагнозами БСК в отчетном периоде</t>
  </si>
  <si>
    <t>Доля детей, в отношении которых установлено ДН по поводу БСК от общего числа детей с впервые в жизни установленными диагнозами БСК в отчетном периоде</t>
  </si>
  <si>
    <t>Приложение 1.18 к протоколу заседания  
Комиссии по разработке ТП ОМС</t>
  </si>
  <si>
    <t xml:space="preserve">                                      Источник: Реестры сведений об оказанной МП (ТФОМС ОО)</t>
  </si>
  <si>
    <t>18. Доля детей, в отношении которых установлено диспансерное наблюдение (ДН) по поводу болезней органов пищеварения за период, от общего числа детей с впервые в жизни установленными диагнозами болезней органов пищеварения.</t>
  </si>
  <si>
    <t>Число детей, в отношении которых установлено ДН по поводу болезней органов пищеварения в отчетном периоде</t>
  </si>
  <si>
    <t>Общее число детей с впервые в жизни установленными диагнозами болезней органов пищеварения в отчетном периоде</t>
  </si>
  <si>
    <t>Доля детей, в отношении которых установлено ДН  по поводу болезней органов пищеварения, от общего числа детей с впервые в жизни установленными диагнозами болезней органов пищеварения в отчетном периоде</t>
  </si>
  <si>
    <t>Приложение 1.17 к протоколу заседания  
Комиссии по разработке ТП ОМС</t>
  </si>
  <si>
    <t xml:space="preserve">                                  Источник: Реестры сведений об оказанной МП (ТФОМС ОО)</t>
  </si>
  <si>
    <t>17.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аппарата.</t>
  </si>
  <si>
    <t>Число детей, в отношении которых установлено диспансерное наблюдение по поводу болезней глаза и его придаточного аппарата в отчетном периоде</t>
  </si>
  <si>
    <t>Общее число детей с впервые в жизни установленными диагнозами болезней глаза и его придаточного аппарата в отчетном периоде</t>
  </si>
  <si>
    <t>Доля детей, в отношении которых установлено диспансерное наблюдение по поводу болезней глаза и его придаточного аппарата, от общего числа детей с впервые в жизни установленными диагнозами болезней глаза и его придаточного аппарата в отчетном периоде</t>
  </si>
  <si>
    <t>Приложение 1.16 к протоколу заседания  
Комиссии по разработке ТП ОМС</t>
  </si>
  <si>
    <t>16. Доля детей, в отношении которых установлено диспансерное наблюдение (ДН) по поводу болезней костно-мышечной системы (КМС)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ткани.</t>
  </si>
  <si>
    <t>Число детей, в отношении которых установлено ДН по поводу болезней КМС и соединительной ткани в отчетном периоде</t>
  </si>
  <si>
    <t>Общее число детей с впервые в жизни установленными диагнозами болезней КМС и соединительной ткани в отчетном периоде</t>
  </si>
  <si>
    <t>Доля детей, в отношении которых установлено ДН по поводу болезней КМС и соединительной ткани за период, от общего числа детей с впервые в жизни установленными диагнозами болезней КМС и соединительной ткани в отчетном периоде</t>
  </si>
  <si>
    <t>Приложение 1.15 к протоколу заседания  
Комиссии по разработке ТП ОМС</t>
  </si>
  <si>
    <t>15. Охват вакцинацией детей в рамках Национального календаря прививок.</t>
  </si>
  <si>
    <t>Фактическое число вакцинированных детей в рамках Национального календаря прививок в отчетном периоде</t>
  </si>
  <si>
    <t>Число детей соответствующего возраста (согласно Национальному календарю прививок) на начало отчетного периода</t>
  </si>
  <si>
    <t>Процент охвата вакцинацией детей в рамках Национального календаря прививок в отчетном периоде</t>
  </si>
  <si>
    <t>Приложение 1.14 к протоколу заседания  
Комиссии по разработке ТП ОМС</t>
  </si>
  <si>
    <t>Источник: Реестры сведений об оказанной МП (ТФОМС ОО),
информационный ресурс ТФОМС ОО</t>
  </si>
  <si>
    <t>Оценка эффективности диспансерного наблюдения</t>
  </si>
  <si>
    <t>14. Доля взрослых, находящихся под диспансерным наблюдением (ДН) по поводу сахарного диабета (СД),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.</t>
  </si>
  <si>
    <t>Индикатор выполнения (динамический): 
- уменьшение &lt; 5 % - 0 баллов;
- уменьшение ≥ 5 % - 0,5 балла;
- уменьшение ≥ 10 % - 1 балл</t>
  </si>
  <si>
    <t>Индикатор выполнения (целевой): 
- ниже среднего - 0,5 балла; 
- минимально возможное - 1 балл</t>
  </si>
  <si>
    <t>Число  взрослых пациентов, находящихся под ДН по поводу СД, у которых впервые зарегистрированы осложнения (диабетическая ретинопатия, диабетическая стопа)</t>
  </si>
  <si>
    <t>Общее число взрослых пациентов, находящихся под ДН по поводу СД</t>
  </si>
  <si>
    <t>Доля взрослых пациентов, находящихся под ДН по поводу СД,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ДН по поводу СД</t>
  </si>
  <si>
    <t>Приложение 1.13 к протоколу заседания  
Комиссии по разработке ТП ОМС</t>
  </si>
  <si>
    <t>13. Доля взрослых, повторно госпитализированных по причине заболеваний сердечно-сосудистой системы (ССС)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сердечно-сосудистой системы или их осложнений</t>
  </si>
  <si>
    <t>Индикатор выполнения (динамический): 
- уменьшение &lt; 3 % - 0 баллов;
- уменьшение ≥ 3 % - 1 балла;
- уменьшение ≥ 7 % - 2 балл</t>
  </si>
  <si>
    <t>Индикатор выполнения (целевой): 
- ниже среднего - 1 балл; 
- минимально возможное - 2 балла</t>
  </si>
  <si>
    <t>Число  взрослых пациентов, повторно госпитализированных по причине заболеваний ССС или их осложнений в течение года с момента предыдущей госпитализации</t>
  </si>
  <si>
    <t>Общее число взрослых пациентов, госпитализированных по причине заболеваний ССС или их осложнений</t>
  </si>
  <si>
    <t>Доля взрослых пациентов, повторно госпитализированных за период по причине заболеваний ССС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ССС или их осложнений</t>
  </si>
  <si>
    <t>Приложение 1.12 к протоколу заседания  
Комиссии по разработке ТП ОМС</t>
  </si>
  <si>
    <t>12. Доля взрослых,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 (ДН), от общего числа взрослых пациентов, находящихся под диспансерным наблюдением</t>
  </si>
  <si>
    <t>Число 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</t>
  </si>
  <si>
    <t>Общее число взрослых пациентов, находящихся под ДН</t>
  </si>
  <si>
    <t>Доля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ДН, от общего числа взрослых пациентов, находящихся под ДН</t>
  </si>
  <si>
    <t>Приложение 1.11 к протоколу заседания  
Комиссии по разработке ТП ОМС</t>
  </si>
  <si>
    <t>11. Доля взрослых с установленным диагнозом сахарный диабет (СД), в отношении которых установлено диспансерное наблюдение (ДН) за период, от общего числа взрослых пациентов с впервые в жизни установленным диагнозом сахарный диабет</t>
  </si>
  <si>
    <t>Индикатор выполнения (целевой):  100 % плана или более - 2 балла; выше среднего - 1 балл</t>
  </si>
  <si>
    <t>Число взрослых пациентов с установленн СД, в отношении которых установлено ДН в отчетном периоде</t>
  </si>
  <si>
    <t>Общее число взрослых пациентов с впервые в жизни установленным диагнозом СД за отчетный период</t>
  </si>
  <si>
    <t>Доля взрослых пациентов с установленным диагнозом СД, в отношении которых установлено ДН за период, от общего числа взрослых пациентов с впервые в жизни установленным диагнозом сахарный диабет за отчетный период</t>
  </si>
  <si>
    <t>Приложение 1.10 к протоколу заседания  
Комиссии по разработке ТП ОМС</t>
  </si>
  <si>
    <t>10. Доля взрослых с установленным диагнозом хроническая обструктивная болезнь легких (ХОБЛ), в отношении которых установлено диспансерное наблюдение (ДН) за период, от общего числа взрослых пациентов с впервые в жизни установленным диагнозом хроническая обструктивная болезнь легких.</t>
  </si>
  <si>
    <t>Индикатор выполнения (целевой):   100 % плана или более - 1 балл; выше среднего - 0,5 балла</t>
  </si>
  <si>
    <t>Число взрослых пациентов с установленным диагнозом ХОБЛ, в отношении которых установлено ДН в отчетном периоде</t>
  </si>
  <si>
    <t>Общее число взрослых пациентов с впервые в жизни установленным диагнозом ХОБЛ за отчетный период</t>
  </si>
  <si>
    <t>Доля взрослых пациентов с установленным диагнозом ХОБЛ, в отношении которых установлено ДН за период, от общего числа взрослых пациентов с впервые в жизни установленным диагнозом ХОБЛ за отчетный период</t>
  </si>
  <si>
    <t>Приложение 1.9 к протоколу заседания  
Комиссии по разработке ТП ОМС</t>
  </si>
  <si>
    <t>9. Доля взрослых с болезнями системы кровообращения (БСК), в отношении которых установлено диспансерное наблюдение (ДН), от общего числа взрослых пациентов с впервые в жизни установленным диагнозом болезни системы кровообращения</t>
  </si>
  <si>
    <t>Число взрослых пациентов с БСК, в отношении которых установлено ДН в отчетном периоде</t>
  </si>
  <si>
    <t>Общее число взрослых пациентов с впервые в жизни установленным диагнозом БСК за отчетный период</t>
  </si>
  <si>
    <t>Доля взрослых пациентов с БСК, в отношении которых установлено ДН за период, от общего числа взрослых пациентов с впервые в жизни установленным диагнозом БСК за отчетный период</t>
  </si>
  <si>
    <t>Приложение 1.8 к протоколу заседания  
Комиссии по разработке ТП ОМС</t>
  </si>
  <si>
    <t>8. Число взрослых с болезнями системы кровообращения (БСК), имеющих высокий риск преждевременной смерти, которым оказана медицинская помощь в экстренной и неотложной форме, от общего числа взрослых пациентов с болезнями системы кровообращения, имеющих высокий риск преждевременной смерти</t>
  </si>
  <si>
    <t>Единица измерения: на 100 пациентов</t>
  </si>
  <si>
    <t>Число  взрослых пациентов с БСК, имеющих высокий риск преждевременной смерти, которым оказана МП в неотложной форме и (или) СМП по поводу БСК, приводящих к высокому риску преждевременной смертности</t>
  </si>
  <si>
    <t>Общее число взрослых пациентов с БСК, имеющих высокий риск преждевременной смерти, обратившихся за медицинской помошью</t>
  </si>
  <si>
    <t>Число взрослых пациентов с БСК, имеющих высокий риск преждевременной смерти, которым оказана МП в неотложной форме и (или) СМП, от общего числа взрослых пациентов с БСК, имеющих высокий риск преждевременной смерти</t>
  </si>
  <si>
    <t>Приложение 1.7 к протоколу заседания  
Комиссии по разработке ТП ОМС</t>
  </si>
  <si>
    <t>7. Доля взрослых с болезнями системы кровообращения (БСК), имеющих высокий риск преждевременной смерти, состоящих под диспансерным наблюдением (ДН), от общего числа взрослых пациентов с болезнями системы кровообращения, имеющих высокий риск преждевременной смерти</t>
  </si>
  <si>
    <t>Индикатор выполнения (динамический): 
- прирост &lt; 3 % -0 баллов;
- прирост ≥ 3 % -1 балл;
- прирост ≥ 7 % -2 балла</t>
  </si>
  <si>
    <t>Индикатор выполнения (целевой): 
- выше среднего - 1 балл; 
- максимально возможное - 2 балла</t>
  </si>
  <si>
    <t>Число  взрослых пациентов с БСК, имеющих высокий риск преждевременной смерти, состоящих под ДН</t>
  </si>
  <si>
    <t>Общее число взрослых пациентов с БСК, меющих высокий риск преждевременной смерти, обратившихся за медицинской помошью</t>
  </si>
  <si>
    <t>Доля взрослых пациентов с БСК, имеющих высокий риск преждевременной смерти, состоящих под ДН, от общего числа взрослых пациентов с БСК, имеющих высокий риск преждевременной смерти</t>
  </si>
  <si>
    <t>Приложение 1.6 к протоколу заседания  
Комиссии по разработке ТП ОМС</t>
  </si>
  <si>
    <t>6. Выполнение плана вакцинации взрослых граждан по эпидемиологическим показаниям (коронавирусная инфекция COVID-19).</t>
  </si>
  <si>
    <t>Фактическое число вакцинированных взрослых граждан в отчетном периоде</t>
  </si>
  <si>
    <t>Число граждан, подлежащих вакцинации</t>
  </si>
  <si>
    <t>Процент выполнения плана вакцинации взрослых граждан</t>
  </si>
  <si>
    <t>Приложение 1.5 к протоколу заседания  
Комиссии по разработке ТП ОМС</t>
  </si>
  <si>
    <t>5. Доля взрослых с установленным диагнозом сахарный диабет (СД),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сахарный диабет.</t>
  </si>
  <si>
    <t>Число взрослых пациентов с установленным диагнозом СД, выявленным впервые при  ПМО и диспансеризации</t>
  </si>
  <si>
    <t>Общее число взрослых пациентов с впервые в жизни установленным диагнозом СД</t>
  </si>
  <si>
    <t>Доля взрослых пациентов с установленным диагнозом СД, выявленным впервые при ПМО и диспансеризации  от общего числа взрослых пациентов с впервые в жизни установленным диагнозом СД (%)</t>
  </si>
  <si>
    <t>Приложение 1.4 к протоколу заседания  
Комиссии по разработке ТП ОМС</t>
  </si>
  <si>
    <t>4. Доля взрослых с установленным диагнозом хроническая обструктивная болезнь легких (ХОБЛ),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хроническая обструктивная легочная болезнь.</t>
  </si>
  <si>
    <t>Число взрослых пациентов с установленным диагнозом ХОБЛ, выявленным впервые при  ПМО и диспансеризации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</si>
  <si>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</si>
  <si>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 (%)</t>
  </si>
  <si>
    <t>Общее число взрослых пациентов с впервые в жизни установленным диагнозом  ХОБЛ</t>
  </si>
  <si>
    <t>Доля взрослых пациентов с установленным диагнозом ХОБЛ, выявленным впервые при ПМО и диспансеризации за период, от общего числа взрослых пациентов с впервые в жизни установленным диагнозом ХОБЛ  (%)</t>
  </si>
  <si>
    <t>Приложение 1.3 к протоколу заседания  
Комиссии по разработке ТП ОМС</t>
  </si>
  <si>
    <t>3. Доля взрослых с установленным диагнозом злокачественное новообразование (ЗНО),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злокачественное новообразование.</t>
  </si>
  <si>
    <t>Число взрослых пациентов с установленным диагнозом ЗНО, выявленным впервые при ПМО и диспансеризации</t>
  </si>
  <si>
    <t>Общее число взрослых пациентов с впервые в жизни установленным диагнозом ЗНО</t>
  </si>
  <si>
    <t>Доля взрослых пациентов с установленным диагнозом ЗНО, выявленным впервые при ПМО и диспансеризации, от общего числа взрослых пациентов с впервые в жизни установленным диагнозом ЗНО (%)</t>
  </si>
  <si>
    <t>Число взрослых пациентов с установленным диагнозом ЗНО, выявленным впервые при ПМО и диспансеризации</t>
  </si>
  <si>
    <t>Общее число взрослых пациентов с впервые в жизни установленным диагнозом ЗНО</t>
  </si>
  <si>
    <t>Доля взрослых пациентов с установленным диагнозом ЗНО, выявленным впервые при ПМО и диспансеризации, от общего числа взрослых пациентов с впервые в жизни установленным диагнозом ЗНО  (%)</t>
  </si>
  <si>
    <t>Приложение 1.2 к протоколу заседания  
Комиссии по разработке ТП ОМС</t>
  </si>
  <si>
    <t>2. Доля взрослых с болезнями системы кровообращения (БСК), выявленными впервые при профилактических медицинских осмотрах и диспансеризации, от общего числа взрослых пациентов с болезнями системы кровообращения с впервые в жизни установленным диагнозом.</t>
  </si>
  <si>
    <t>Индикатор выполнения (динамический): 
- прирост &lt; 5 % -0 баллов;
- прирост ≥ 5 % -1 балл;
- прирост ≥ 10 % -2 балла</t>
  </si>
  <si>
    <t>Число взрослых пациентов с БСК, выявленными впервые при ПМО и диспансеризации</t>
  </si>
  <si>
    <t>Общее число взрослых пациентов с БСК с впервые в жизни установленным диагнозом</t>
  </si>
  <si>
    <t>Доля пациентов с БСК, выявленными впервые при ПМО и диспансеризации от общего числа пациентов с БСК с впервые в жизни установленным диагнозом  (%)</t>
  </si>
  <si>
    <t>Приложение 1.1 к протоколу заседания  
Комиссии по разработке ТП ОМС</t>
  </si>
  <si>
    <t>1. Доля врачебных посещений с профилактической целью, от общего числа посещений (включая посещения на дому).</t>
  </si>
  <si>
    <t>Индикатор выполнения (динамический): 
- прирост &lt; 3 % -0 баллов;
- прирост ≥ 3 % -0,5 балла;
- прирост ≥ 7 % -1 балл</t>
  </si>
  <si>
    <t>Число  посещений с профилактической целью</t>
  </si>
  <si>
    <t>Число посещений всего (включая  посещения в обращениях)</t>
  </si>
  <si>
    <t>Доля посещений с профилактической целью от общего числа посещений, %</t>
  </si>
  <si>
    <t>№ 10 от 02.07.2024 г.</t>
  </si>
  <si>
    <t>АПП ДН БСК</t>
  </si>
  <si>
    <t>Январь 2024 г.</t>
  </si>
  <si>
    <t>Февраль 2024 г.</t>
  </si>
  <si>
    <t>Март 2024 г.</t>
  </si>
  <si>
    <t>Апрель 2024 г.</t>
  </si>
  <si>
    <t>Май 2024 г.</t>
  </si>
  <si>
    <t>ООО «Поликлиники Оренбуржья»</t>
  </si>
  <si>
    <t>Июль 2024 г.</t>
  </si>
  <si>
    <t>АПП ДН ОНК</t>
  </si>
  <si>
    <t>АПП ДН СД</t>
  </si>
  <si>
    <t>АПП ДН прочее</t>
  </si>
  <si>
    <t>АПП неотлож</t>
  </si>
  <si>
    <t>Июнь 2024 г.</t>
  </si>
  <si>
    <t>Август 2024 г.</t>
  </si>
  <si>
    <t>Сентябрь 2024 г.</t>
  </si>
  <si>
    <t>Октябрь 2024 г.</t>
  </si>
  <si>
    <t>Ноябрь 2024 г.</t>
  </si>
  <si>
    <t>Декабрь 2024 г.</t>
  </si>
  <si>
    <t>ПМО ВЗР</t>
  </si>
  <si>
    <t>ДИСП. ВЗР.(1эт)</t>
  </si>
  <si>
    <t>ДИСП. ВЗР.(2эт)</t>
  </si>
  <si>
    <t>ДИСП. ВРВ</t>
  </si>
  <si>
    <t>ДИ УЗИ ССС</t>
  </si>
  <si>
    <t>ДИ ЭНД</t>
  </si>
  <si>
    <t>ДС</t>
  </si>
  <si>
    <t>Итог</t>
  </si>
  <si>
    <t>Код МОЕР</t>
  </si>
  <si>
    <t xml:space="preserve">Утверждено на 2024г. </t>
  </si>
  <si>
    <t xml:space="preserve">Корректировка </t>
  </si>
  <si>
    <t>Утвердить  с учетом корректировки</t>
  </si>
  <si>
    <t>Сумма, руб.</t>
  </si>
  <si>
    <t xml:space="preserve">Корректировка/утверждение объемов предоставления  стационарозамещающей медицинской помощи по блоку "ДС" на 2024г.  </t>
  </si>
  <si>
    <t xml:space="preserve">Приложение 3.12 к протоколу заседания  Комиссии по разработке ТП ОМС № 10 от 02.07.2024г.   </t>
  </si>
  <si>
    <t>ЗС</t>
  </si>
  <si>
    <t>МО/вид МП/период</t>
  </si>
  <si>
    <t xml:space="preserve">Приложение 3.11 к протоколу заседания  Комиссии по разработке ТП ОМС № 10 от 02.07.2024г.   </t>
  </si>
  <si>
    <t xml:space="preserve">Корректировка объемов предоставления амбулаторных диагностических исследований по блоку "ДИ ЭНД" на 2024г.  </t>
  </si>
  <si>
    <t>кол-во исследований</t>
  </si>
  <si>
    <t xml:space="preserve">Приложение 3.10 к протоколу заседания  Комиссии по разработке ТП ОМС № 10 от 02.07.2024г.   </t>
  </si>
  <si>
    <t xml:space="preserve">Корректировка объемов предоставления амбулаторных диагностических исследований по блоку "ДИ УЗИ ССС" на 2024г.  </t>
  </si>
  <si>
    <t xml:space="preserve">Корректировка объемов предоставления амбулаторной медицинской помощи по блоку  "ДИСП.ВРВ"   на 2024г. </t>
  </si>
  <si>
    <t xml:space="preserve">Приложение 3.9 к протоколу заседания  Комиссии по разработке ТП ОМС № 10 от 02.07.2024г.   </t>
  </si>
  <si>
    <t xml:space="preserve">Корректировка объемов предоставления амбулаторной медицинской помощи по блоку  "ДИСП.ВЗР, (2 этап)"   на 2024г. </t>
  </si>
  <si>
    <t xml:space="preserve">Приложение 3.8 к протоколу заседания  Комиссии по разработке ТП ОМС № 10 от 02.07.2024г.   </t>
  </si>
  <si>
    <t xml:space="preserve">Корректировка объемов предоставления амбулаторной медицинской помощи по блоку  "ДИСП.ВЗР, (1 этап)"   на 2024г. </t>
  </si>
  <si>
    <t xml:space="preserve">Приложение 3.7 к протоколу заседания  Комиссии по разработке ТП ОМС № 10 от 02.07.2024г.   </t>
  </si>
  <si>
    <t xml:space="preserve">Приложение 3.6 к протоколу заседания  Комиссии по разработке ТП ОМС № 10 от 02.07.2024г.   </t>
  </si>
  <si>
    <t xml:space="preserve">Корректировка объемов предоставления амбулаторной медицинской помощи по блоку  "ПМО взр."   на 2024г. </t>
  </si>
  <si>
    <t xml:space="preserve">Приложение 3.5 к протоколу заседания  Комиссии по разработке ТП ОМС № 10 от 02.07.2024г.   </t>
  </si>
  <si>
    <t>Корректировка объемов неотложной помощи в амбулаторных условиях 
и размера ее финансового обеспечения на 2024 год</t>
  </si>
  <si>
    <t xml:space="preserve">Корректировка объемов предоставления амбулаторной медицинской помощи по блоку  "АПП ДН прочее" на 2024г. </t>
  </si>
  <si>
    <t xml:space="preserve">Приложение 3.4 к протоколу заседания  Комиссии по разработке ТП ОМС № 10 от 02.07.2024г.   </t>
  </si>
  <si>
    <t xml:space="preserve">Приложение 3.3 к протоколу заседания  Комиссии по разработке ТП ОМС № 10 от 02.07.2024г.   </t>
  </si>
  <si>
    <t xml:space="preserve">Корректировка объемов предоставления амбулаторной медицинской помощи по блоку  "АПП ДН СД"" на 2024г. </t>
  </si>
  <si>
    <t xml:space="preserve">Приложение 3.2 к протоколу заседания  Комиссии по разработке ТП ОМС № 10 от 02.07.2024г.   </t>
  </si>
  <si>
    <t xml:space="preserve">Корректировка объемов предоставления амбулаторной медицинской помощи по блоку  "АПП ДН ОНК" на 2024г. </t>
  </si>
  <si>
    <t xml:space="preserve">Корректировка объемов предоставления амбулаторной медицинской помощи по блоку  "АПП ДН БСК" на 2024г. </t>
  </si>
  <si>
    <t xml:space="preserve">Приложение 3.1 к протоколу заседания  Комиссии по разработке ТП ОМС № 10 от 02.07.2024г.   </t>
  </si>
  <si>
    <t>560020</t>
  </si>
  <si>
    <t>ГАУЗ «ООКЦХТ»</t>
  </si>
  <si>
    <t>КС</t>
  </si>
  <si>
    <t xml:space="preserve">Корректировка между месяцами объемов предоставления  стационарной медицинской помощи по блоку "КС" на 2024г.  </t>
  </si>
  <si>
    <t xml:space="preserve">Приложение 4 к протоколу заседания  Комиссии по разработке ТП ОМС № 10 от 02.07.2024г.   </t>
  </si>
  <si>
    <t>Расчет лимитов подушевого финансирования первичной медико-санитарной помощи по профилю 'терапия'  на Июль 2024 года</t>
  </si>
  <si>
    <t>Численность прикрепленного населения на 1 число месяца</t>
  </si>
  <si>
    <t>Итого по области</t>
  </si>
  <si>
    <t>Расчет лимитов подушевого финансирования первичной медико-санитарной помощи по профилю 'стоматология'  на Июль 2024 года</t>
  </si>
  <si>
    <t>Расчет лимитов подушевого финансирования первичной медико-санитарной помощи по профилю 'гинекология'  на Июль 2024 года</t>
  </si>
  <si>
    <t>Приложение 2.1 к протоколу заседания  Комиссии по разработке ТП ОМС №10 от 02.07.2024 г.</t>
  </si>
  <si>
    <t>Гарантированная часть</t>
  </si>
  <si>
    <t>Приложение 2.2 к протоколу заседания  Комиссии по разработке ТП ОМС №10 от 02.07.2024 г.</t>
  </si>
  <si>
    <t>Приложение 2.3 к протоколу заседания  Комиссии по разработке ТП ОМС №10 от 02.07.2024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</si>
</sst>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[=0]&quot;&quot;;General"/>
    <numFmt numFmtId="165" formatCode="0.0"/>
    <numFmt numFmtId="166" formatCode="0.00000"/>
    <numFmt numFmtId="167" formatCode="0.0000"/>
    <numFmt numFmtId="168" formatCode="0.000"/>
    <numFmt numFmtId="169" formatCode="#,##0.00000"/>
    <numFmt numFmtId="170" formatCode="#,##0_ ;\-#,##0\ "/>
    <numFmt numFmtId="171" formatCode="#,##0.00_ ;\-#,##0.00\ "/>
  </numFmts>
  <fonts count="33" x14ac:knownFonts="1">
    <font>
      <sz val="8"/>
      <name val="Arial"/>
    </font>
    <font>
      <sz val="11"/>
      <color rgb="FF000000"/>
      <name val="Arial"/>
      <family val="2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9"/>
      <color rgb="FF3139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11"/>
      <color rgb="FF000000"/>
      <name val="Times New Roman"/>
      <family val="1"/>
      <charset val="1"/>
    </font>
    <font>
      <b/>
      <sz val="11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E0E0E0"/>
        <bgColor auto="1"/>
      </patternFill>
    </fill>
    <fill>
      <patternFill patternType="solid">
        <fgColor rgb="FFF4F4F4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0" fontId="21" fillId="0" borderId="7"/>
  </cellStyleXfs>
  <cellXfs count="256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centerContinuous"/>
    </xf>
    <xf numFmtId="0" fontId="5" fillId="0" borderId="1" xfId="0" applyFont="1" applyBorder="1" applyAlignment="1">
      <alignment horizontal="centerContinuous"/>
    </xf>
    <xf numFmtId="0" fontId="7" fillId="0" borderId="1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3" fontId="8" fillId="0" borderId="4" xfId="0" applyNumberFormat="1" applyFont="1" applyBorder="1" applyAlignment="1">
      <alignment horizontal="left"/>
    </xf>
    <xf numFmtId="164" fontId="8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3" fontId="7" fillId="0" borderId="4" xfId="0" applyNumberFormat="1" applyFont="1" applyBorder="1" applyAlignment="1">
      <alignment horizontal="left"/>
    </xf>
    <xf numFmtId="164" fontId="7" fillId="0" borderId="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Continuous" vertical="center" wrapText="1"/>
    </xf>
    <xf numFmtId="0" fontId="5" fillId="0" borderId="1" xfId="0" applyFont="1" applyBorder="1" applyAlignment="1">
      <alignment horizontal="centerContinuous" vertical="center" wrapText="1"/>
    </xf>
    <xf numFmtId="0" fontId="9" fillId="0" borderId="1" xfId="0" applyFont="1" applyBorder="1" applyAlignment="1">
      <alignment horizontal="left"/>
    </xf>
    <xf numFmtId="0" fontId="9" fillId="0" borderId="0" xfId="0" applyFont="1" applyAlignment="1">
      <alignment horizontal="left"/>
    </xf>
    <xf numFmtId="1" fontId="8" fillId="0" borderId="4" xfId="0" applyNumberFormat="1" applyFont="1" applyBorder="1" applyAlignment="1">
      <alignment horizontal="left"/>
    </xf>
    <xf numFmtId="2" fontId="8" fillId="0" borderId="4" xfId="0" applyNumberFormat="1" applyFont="1" applyBorder="1" applyAlignment="1">
      <alignment horizontal="left"/>
    </xf>
    <xf numFmtId="165" fontId="8" fillId="0" borderId="4" xfId="0" applyNumberFormat="1" applyFont="1" applyBorder="1" applyAlignment="1">
      <alignment horizontal="left"/>
    </xf>
    <xf numFmtId="0" fontId="5" fillId="0" borderId="0" xfId="0" applyFont="1" applyAlignment="1">
      <alignment horizontal="centerContinuous" wrapText="1"/>
    </xf>
    <xf numFmtId="0" fontId="5" fillId="0" borderId="0" xfId="0" applyFont="1" applyAlignment="1">
      <alignment horizontal="center" wrapText="1"/>
    </xf>
    <xf numFmtId="0" fontId="10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wrapText="1"/>
    </xf>
    <xf numFmtId="0" fontId="6" fillId="0" borderId="1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/>
    </xf>
    <xf numFmtId="1" fontId="3" fillId="0" borderId="4" xfId="0" applyNumberFormat="1" applyFont="1" applyBorder="1" applyAlignment="1">
      <alignment horizontal="left"/>
    </xf>
    <xf numFmtId="1" fontId="3" fillId="3" borderId="4" xfId="0" applyNumberFormat="1" applyFont="1" applyFill="1" applyBorder="1" applyAlignment="1">
      <alignment horizontal="left"/>
    </xf>
    <xf numFmtId="164" fontId="3" fillId="0" borderId="4" xfId="0" applyNumberFormat="1" applyFont="1" applyBorder="1" applyAlignment="1">
      <alignment horizontal="left"/>
    </xf>
    <xf numFmtId="165" fontId="3" fillId="0" borderId="4" xfId="0" applyNumberFormat="1" applyFont="1" applyBorder="1" applyAlignment="1">
      <alignment horizontal="left"/>
    </xf>
    <xf numFmtId="165" fontId="3" fillId="3" borderId="4" xfId="0" applyNumberFormat="1" applyFont="1" applyFill="1" applyBorder="1" applyAlignment="1">
      <alignment horizontal="left"/>
    </xf>
    <xf numFmtId="0" fontId="6" fillId="0" borderId="4" xfId="0" applyFont="1" applyBorder="1" applyAlignment="1">
      <alignment horizontal="left"/>
    </xf>
    <xf numFmtId="1" fontId="6" fillId="0" borderId="4" xfId="0" applyNumberFormat="1" applyFont="1" applyBorder="1" applyAlignment="1">
      <alignment horizontal="left"/>
    </xf>
    <xf numFmtId="1" fontId="6" fillId="3" borderId="4" xfId="0" applyNumberFormat="1" applyFont="1" applyFill="1" applyBorder="1" applyAlignment="1">
      <alignment horizontal="left"/>
    </xf>
    <xf numFmtId="0" fontId="6" fillId="4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/>
    </xf>
    <xf numFmtId="164" fontId="3" fillId="3" borderId="4" xfId="0" applyNumberFormat="1" applyFont="1" applyFill="1" applyBorder="1" applyAlignment="1">
      <alignment horizontal="left"/>
    </xf>
    <xf numFmtId="165" fontId="6" fillId="0" borderId="4" xfId="0" applyNumberFormat="1" applyFont="1" applyBorder="1" applyAlignment="1">
      <alignment horizontal="left"/>
    </xf>
    <xf numFmtId="165" fontId="6" fillId="3" borderId="4" xfId="0" applyNumberFormat="1" applyFont="1" applyFill="1" applyBorder="1" applyAlignment="1">
      <alignment horizontal="left"/>
    </xf>
    <xf numFmtId="164" fontId="6" fillId="0" borderId="4" xfId="0" applyNumberFormat="1" applyFont="1" applyBorder="1" applyAlignment="1">
      <alignment horizontal="left"/>
    </xf>
    <xf numFmtId="164" fontId="6" fillId="3" borderId="4" xfId="0" applyNumberFormat="1" applyFont="1" applyFill="1" applyBorder="1" applyAlignment="1">
      <alignment horizontal="left"/>
    </xf>
    <xf numFmtId="0" fontId="11" fillId="0" borderId="0" xfId="0" applyFont="1" applyAlignment="1">
      <alignment horizontal="centerContinuous" wrapText="1"/>
    </xf>
    <xf numFmtId="0" fontId="11" fillId="0" borderId="1" xfId="0" applyFont="1" applyBorder="1" applyAlignment="1">
      <alignment horizontal="centerContinuous" wrapText="1"/>
    </xf>
    <xf numFmtId="0" fontId="11" fillId="0" borderId="0" xfId="0" applyFont="1" applyAlignment="1">
      <alignment horizontal="center" wrapText="1"/>
    </xf>
    <xf numFmtId="0" fontId="6" fillId="4" borderId="4" xfId="0" applyFont="1" applyFill="1" applyBorder="1" applyAlignment="1">
      <alignment horizontal="center" vertical="center"/>
    </xf>
    <xf numFmtId="165" fontId="3" fillId="0" borderId="6" xfId="0" applyNumberFormat="1" applyFont="1" applyBorder="1" applyAlignment="1">
      <alignment horizontal="left"/>
    </xf>
    <xf numFmtId="1" fontId="3" fillId="0" borderId="6" xfId="0" applyNumberFormat="1" applyFont="1" applyBorder="1" applyAlignment="1">
      <alignment horizontal="left"/>
    </xf>
    <xf numFmtId="164" fontId="3" fillId="0" borderId="6" xfId="0" applyNumberFormat="1" applyFont="1" applyBorder="1" applyAlignment="1">
      <alignment horizontal="left"/>
    </xf>
    <xf numFmtId="1" fontId="6" fillId="0" borderId="6" xfId="0" applyNumberFormat="1" applyFont="1" applyBorder="1" applyAlignment="1">
      <alignment horizontal="left"/>
    </xf>
    <xf numFmtId="165" fontId="6" fillId="0" borderId="6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12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14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164" fontId="3" fillId="0" borderId="4" xfId="0" applyNumberFormat="1" applyFont="1" applyBorder="1" applyAlignment="1">
      <alignment horizontal="left" wrapText="1"/>
    </xf>
    <xf numFmtId="0" fontId="8" fillId="4" borderId="4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3" fontId="3" fillId="0" borderId="4" xfId="0" applyNumberFormat="1" applyFont="1" applyBorder="1" applyAlignment="1">
      <alignment horizontal="left"/>
    </xf>
    <xf numFmtId="166" fontId="3" fillId="0" borderId="4" xfId="0" applyNumberFormat="1" applyFont="1" applyBorder="1" applyAlignment="1">
      <alignment horizontal="left" wrapText="1"/>
    </xf>
    <xf numFmtId="166" fontId="3" fillId="0" borderId="4" xfId="0" applyNumberFormat="1" applyFont="1" applyBorder="1" applyAlignment="1">
      <alignment horizontal="left"/>
    </xf>
    <xf numFmtId="167" fontId="3" fillId="0" borderId="4" xfId="0" applyNumberFormat="1" applyFont="1" applyBorder="1" applyAlignment="1">
      <alignment horizontal="left"/>
    </xf>
    <xf numFmtId="2" fontId="3" fillId="0" borderId="4" xfId="0" applyNumberFormat="1" applyFont="1" applyBorder="1" applyAlignment="1">
      <alignment horizontal="left"/>
    </xf>
    <xf numFmtId="167" fontId="3" fillId="0" borderId="4" xfId="0" applyNumberFormat="1" applyFont="1" applyBorder="1" applyAlignment="1">
      <alignment horizontal="left" wrapText="1"/>
    </xf>
    <xf numFmtId="0" fontId="10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left" wrapText="1"/>
    </xf>
    <xf numFmtId="1" fontId="8" fillId="0" borderId="4" xfId="0" applyNumberFormat="1" applyFont="1" applyBorder="1" applyAlignment="1">
      <alignment horizontal="right"/>
    </xf>
    <xf numFmtId="3" fontId="8" fillId="0" borderId="4" xfId="0" applyNumberFormat="1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7" fillId="0" borderId="1" xfId="0" applyFont="1" applyBorder="1" applyAlignment="1">
      <alignment horizontal="left"/>
    </xf>
    <xf numFmtId="1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 wrapText="1"/>
    </xf>
    <xf numFmtId="3" fontId="8" fillId="0" borderId="4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right" vertical="top"/>
    </xf>
    <xf numFmtId="0" fontId="7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left"/>
    </xf>
    <xf numFmtId="0" fontId="12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left"/>
    </xf>
    <xf numFmtId="1" fontId="8" fillId="3" borderId="4" xfId="0" applyNumberFormat="1" applyFont="1" applyFill="1" applyBorder="1" applyAlignment="1">
      <alignment horizontal="left"/>
    </xf>
    <xf numFmtId="165" fontId="8" fillId="3" borderId="4" xfId="0" applyNumberFormat="1" applyFont="1" applyFill="1" applyBorder="1" applyAlignment="1">
      <alignment horizontal="left"/>
    </xf>
    <xf numFmtId="168" fontId="3" fillId="0" borderId="4" xfId="0" applyNumberFormat="1" applyFont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18" fillId="0" borderId="4" xfId="0" applyFont="1" applyBorder="1" applyAlignment="1">
      <alignment horizontal="left"/>
    </xf>
    <xf numFmtId="3" fontId="18" fillId="0" borderId="4" xfId="0" applyNumberFormat="1" applyFont="1" applyBorder="1" applyAlignment="1">
      <alignment horizontal="left" wrapText="1"/>
    </xf>
    <xf numFmtId="166" fontId="18" fillId="0" borderId="4" xfId="0" applyNumberFormat="1" applyFont="1" applyBorder="1" applyAlignment="1">
      <alignment horizontal="left" wrapText="1"/>
    </xf>
    <xf numFmtId="0" fontId="3" fillId="2" borderId="1" xfId="0" applyFont="1" applyFill="1" applyBorder="1" applyAlignment="1">
      <alignment horizontal="right" vertical="top"/>
    </xf>
    <xf numFmtId="1" fontId="8" fillId="4" borderId="4" xfId="0" applyNumberFormat="1" applyFont="1" applyFill="1" applyBorder="1" applyAlignment="1">
      <alignment horizontal="left"/>
    </xf>
    <xf numFmtId="165" fontId="8" fillId="4" borderId="4" xfId="0" applyNumberFormat="1" applyFont="1" applyFill="1" applyBorder="1" applyAlignment="1">
      <alignment horizontal="left"/>
    </xf>
    <xf numFmtId="164" fontId="8" fillId="4" borderId="4" xfId="0" applyNumberFormat="1" applyFont="1" applyFill="1" applyBorder="1" applyAlignment="1">
      <alignment horizontal="left"/>
    </xf>
    <xf numFmtId="1" fontId="3" fillId="0" borderId="4" xfId="0" applyNumberFormat="1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1" fontId="18" fillId="0" borderId="4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top"/>
    </xf>
    <xf numFmtId="167" fontId="18" fillId="0" borderId="4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169" fontId="3" fillId="0" borderId="4" xfId="0" applyNumberFormat="1" applyFont="1" applyBorder="1" applyAlignment="1">
      <alignment horizontal="left"/>
    </xf>
    <xf numFmtId="165" fontId="3" fillId="0" borderId="4" xfId="0" applyNumberFormat="1" applyFont="1" applyBorder="1" applyAlignment="1">
      <alignment horizontal="left" wrapText="1"/>
    </xf>
    <xf numFmtId="168" fontId="3" fillId="0" borderId="4" xfId="0" applyNumberFormat="1" applyFont="1" applyBorder="1" applyAlignment="1">
      <alignment horizontal="left" wrapText="1"/>
    </xf>
    <xf numFmtId="0" fontId="19" fillId="0" borderId="1" xfId="0" applyFont="1" applyBorder="1" applyAlignment="1">
      <alignment horizontal="left"/>
    </xf>
    <xf numFmtId="0" fontId="20" fillId="2" borderId="1" xfId="0" applyFont="1" applyFill="1" applyBorder="1" applyAlignment="1">
      <alignment horizontal="right"/>
    </xf>
    <xf numFmtId="0" fontId="23" fillId="0" borderId="0" xfId="0" applyFont="1"/>
    <xf numFmtId="0" fontId="22" fillId="0" borderId="0" xfId="0" applyFont="1" applyAlignment="1">
      <alignment vertical="center" wrapText="1"/>
    </xf>
    <xf numFmtId="0" fontId="23" fillId="0" borderId="0" xfId="0" applyFont="1" applyFill="1"/>
    <xf numFmtId="0" fontId="22" fillId="0" borderId="8" xfId="0" applyFont="1" applyFill="1" applyBorder="1" applyAlignment="1">
      <alignment horizontal="center" vertical="center" wrapText="1"/>
    </xf>
    <xf numFmtId="0" fontId="22" fillId="0" borderId="7" xfId="0" applyFont="1" applyBorder="1"/>
    <xf numFmtId="0" fontId="26" fillId="0" borderId="0" xfId="0" applyFont="1"/>
    <xf numFmtId="0" fontId="27" fillId="0" borderId="0" xfId="0" applyFont="1" applyAlignment="1">
      <alignment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3" fillId="0" borderId="0" xfId="0" applyNumberFormat="1" applyFont="1" applyAlignment="1">
      <alignment wrapText="1"/>
    </xf>
    <xf numFmtId="0" fontId="23" fillId="0" borderId="0" xfId="0" applyFont="1" applyAlignment="1">
      <alignment vertical="center"/>
    </xf>
    <xf numFmtId="0" fontId="22" fillId="0" borderId="0" xfId="0" applyFont="1" applyAlignment="1"/>
    <xf numFmtId="0" fontId="22" fillId="0" borderId="0" xfId="0" applyFont="1"/>
    <xf numFmtId="0" fontId="29" fillId="0" borderId="0" xfId="0" applyFont="1" applyAlignment="1">
      <alignment horizontal="left"/>
    </xf>
    <xf numFmtId="4" fontId="29" fillId="0" borderId="0" xfId="0" applyNumberFormat="1" applyFont="1" applyAlignment="1">
      <alignment horizontal="left"/>
    </xf>
    <xf numFmtId="0" fontId="30" fillId="5" borderId="8" xfId="0" applyFont="1" applyFill="1" applyBorder="1" applyAlignment="1">
      <alignment horizontal="left" vertical="top" wrapText="1"/>
    </xf>
    <xf numFmtId="4" fontId="30" fillId="5" borderId="8" xfId="0" applyNumberFormat="1" applyFont="1" applyFill="1" applyBorder="1" applyAlignment="1">
      <alignment horizontal="right" vertical="top" wrapText="1"/>
    </xf>
    <xf numFmtId="3" fontId="30" fillId="5" borderId="8" xfId="0" applyNumberFormat="1" applyFont="1" applyFill="1" applyBorder="1" applyAlignment="1">
      <alignment horizontal="right" vertical="top" wrapText="1"/>
    </xf>
    <xf numFmtId="0" fontId="29" fillId="0" borderId="0" xfId="0" applyFont="1"/>
    <xf numFmtId="0" fontId="30" fillId="2" borderId="8" xfId="0" applyFont="1" applyFill="1" applyBorder="1" applyAlignment="1">
      <alignment horizontal="left" vertical="top" wrapText="1" indent="1"/>
    </xf>
    <xf numFmtId="0" fontId="30" fillId="2" borderId="8" xfId="0" applyFont="1" applyFill="1" applyBorder="1" applyAlignment="1">
      <alignment horizontal="left" vertical="top" wrapText="1"/>
    </xf>
    <xf numFmtId="4" fontId="30" fillId="2" borderId="8" xfId="0" applyNumberFormat="1" applyFont="1" applyFill="1" applyBorder="1" applyAlignment="1">
      <alignment horizontal="right" vertical="top" wrapText="1"/>
    </xf>
    <xf numFmtId="3" fontId="30" fillId="2" borderId="8" xfId="0" applyNumberFormat="1" applyFont="1" applyFill="1" applyBorder="1" applyAlignment="1">
      <alignment horizontal="right" vertical="top" wrapText="1"/>
    </xf>
    <xf numFmtId="4" fontId="30" fillId="0" borderId="8" xfId="0" applyNumberFormat="1" applyFont="1" applyFill="1" applyBorder="1" applyAlignment="1">
      <alignment horizontal="right" vertical="top" wrapText="1"/>
    </xf>
    <xf numFmtId="3" fontId="30" fillId="0" borderId="8" xfId="0" applyNumberFormat="1" applyFont="1" applyFill="1" applyBorder="1" applyAlignment="1">
      <alignment horizontal="right" vertical="top" wrapText="1"/>
    </xf>
    <xf numFmtId="0" fontId="25" fillId="2" borderId="8" xfId="0" applyFont="1" applyFill="1" applyBorder="1" applyAlignment="1">
      <alignment horizontal="left" vertical="top" wrapText="1" indent="2"/>
    </xf>
    <xf numFmtId="0" fontId="25" fillId="2" borderId="8" xfId="0" applyFont="1" applyFill="1" applyBorder="1" applyAlignment="1">
      <alignment horizontal="left" vertical="top" wrapText="1"/>
    </xf>
    <xf numFmtId="4" fontId="25" fillId="2" borderId="8" xfId="0" applyNumberFormat="1" applyFont="1" applyFill="1" applyBorder="1" applyAlignment="1">
      <alignment horizontal="right" vertical="top" wrapText="1"/>
    </xf>
    <xf numFmtId="3" fontId="25" fillId="2" borderId="8" xfId="0" applyNumberFormat="1" applyFont="1" applyFill="1" applyBorder="1" applyAlignment="1">
      <alignment horizontal="right" vertical="top" wrapText="1"/>
    </xf>
    <xf numFmtId="4" fontId="25" fillId="0" borderId="8" xfId="0" applyNumberFormat="1" applyFont="1" applyFill="1" applyBorder="1" applyAlignment="1">
      <alignment horizontal="right" vertical="top" wrapText="1"/>
    </xf>
    <xf numFmtId="3" fontId="25" fillId="0" borderId="8" xfId="0" applyNumberFormat="1" applyFont="1" applyFill="1" applyBorder="1" applyAlignment="1">
      <alignment horizontal="right" vertical="top" wrapText="1"/>
    </xf>
    <xf numFmtId="0" fontId="30" fillId="5" borderId="8" xfId="0" applyFont="1" applyFill="1" applyBorder="1" applyAlignment="1">
      <alignment horizontal="left" vertical="top" wrapText="1"/>
    </xf>
    <xf numFmtId="0" fontId="30" fillId="5" borderId="8" xfId="0" applyFont="1" applyFill="1" applyBorder="1" applyAlignment="1">
      <alignment horizontal="left" vertical="top" wrapText="1"/>
    </xf>
    <xf numFmtId="0" fontId="30" fillId="2" borderId="8" xfId="0" applyFont="1" applyFill="1" applyBorder="1" applyAlignment="1">
      <alignment horizontal="left" vertical="top" wrapText="1" indent="2"/>
    </xf>
    <xf numFmtId="1" fontId="25" fillId="2" borderId="8" xfId="0" applyNumberFormat="1" applyFont="1" applyFill="1" applyBorder="1" applyAlignment="1">
      <alignment horizontal="right" vertical="top" wrapText="1"/>
    </xf>
    <xf numFmtId="4" fontId="31" fillId="5" borderId="8" xfId="0" applyNumberFormat="1" applyFont="1" applyFill="1" applyBorder="1"/>
    <xf numFmtId="3" fontId="31" fillId="5" borderId="8" xfId="0" applyNumberFormat="1" applyFont="1" applyFill="1" applyBorder="1"/>
    <xf numFmtId="0" fontId="31" fillId="0" borderId="0" xfId="0" applyFont="1"/>
    <xf numFmtId="0" fontId="29" fillId="0" borderId="4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9" fillId="0" borderId="13" xfId="0" applyFont="1" applyBorder="1" applyAlignment="1">
      <alignment horizontal="left" wrapText="1"/>
    </xf>
    <xf numFmtId="3" fontId="29" fillId="2" borderId="4" xfId="0" applyNumberFormat="1" applyFont="1" applyFill="1" applyBorder="1" applyAlignment="1">
      <alignment horizontal="right" vertical="center"/>
    </xf>
    <xf numFmtId="1" fontId="29" fillId="2" borderId="4" xfId="0" applyNumberFormat="1" applyFont="1" applyFill="1" applyBorder="1" applyAlignment="1">
      <alignment horizontal="right" vertical="center"/>
    </xf>
    <xf numFmtId="0" fontId="25" fillId="2" borderId="8" xfId="0" applyFont="1" applyFill="1" applyBorder="1" applyAlignment="1">
      <alignment horizontal="right" vertical="top" wrapText="1"/>
    </xf>
    <xf numFmtId="0" fontId="25" fillId="2" borderId="8" xfId="0" applyFont="1" applyFill="1" applyBorder="1" applyAlignment="1">
      <alignment horizontal="left" vertical="top" wrapText="1" indent="3"/>
    </xf>
    <xf numFmtId="2" fontId="25" fillId="2" borderId="8" xfId="0" applyNumberFormat="1" applyFont="1" applyFill="1" applyBorder="1" applyAlignment="1">
      <alignment horizontal="right" vertical="top" wrapText="1"/>
    </xf>
    <xf numFmtId="2" fontId="30" fillId="2" borderId="8" xfId="0" applyNumberFormat="1" applyFont="1" applyFill="1" applyBorder="1" applyAlignment="1">
      <alignment horizontal="right" vertical="top" wrapText="1"/>
    </xf>
    <xf numFmtId="0" fontId="30" fillId="5" borderId="8" xfId="0" applyFont="1" applyFill="1" applyBorder="1" applyAlignment="1">
      <alignment horizontal="left" vertical="top" wrapText="1"/>
    </xf>
    <xf numFmtId="0" fontId="25" fillId="0" borderId="7" xfId="0" applyNumberFormat="1" applyFont="1" applyBorder="1" applyAlignment="1">
      <alignment horizontal="right" wrapText="1"/>
    </xf>
    <xf numFmtId="0" fontId="24" fillId="0" borderId="11" xfId="0" applyFont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center" vertical="center" wrapText="1"/>
    </xf>
    <xf numFmtId="170" fontId="22" fillId="0" borderId="8" xfId="1" applyNumberFormat="1" applyFont="1" applyFill="1" applyBorder="1" applyAlignment="1">
      <alignment horizontal="center" vertical="center" wrapText="1"/>
    </xf>
    <xf numFmtId="171" fontId="22" fillId="0" borderId="8" xfId="1" applyNumberFormat="1" applyFont="1" applyFill="1" applyBorder="1" applyAlignment="1">
      <alignment horizontal="center" vertical="center" wrapText="1"/>
    </xf>
    <xf numFmtId="0" fontId="31" fillId="5" borderId="9" xfId="0" applyFont="1" applyFill="1" applyBorder="1" applyAlignment="1">
      <alignment horizontal="left"/>
    </xf>
    <xf numFmtId="0" fontId="31" fillId="5" borderId="10" xfId="0" applyFont="1" applyFill="1" applyBorder="1" applyAlignment="1">
      <alignment horizontal="left"/>
    </xf>
    <xf numFmtId="0" fontId="24" fillId="0" borderId="12" xfId="0" applyFont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23" fillId="0" borderId="7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6" fillId="4" borderId="3" xfId="0" applyFont="1" applyFill="1" applyBorder="1" applyAlignment="1">
      <alignment horizontal="center" vertical="center" textRotation="90" wrapText="1"/>
    </xf>
    <xf numFmtId="0" fontId="6" fillId="4" borderId="2" xfId="0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7" fillId="0" borderId="7" xfId="0" applyFont="1" applyBorder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7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1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7" fillId="2" borderId="7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left" vertical="top"/>
    </xf>
    <xf numFmtId="0" fontId="3" fillId="6" borderId="4" xfId="0" applyFont="1" applyFill="1" applyBorder="1" applyAlignment="1">
      <alignment horizontal="left" vertical="top" wrapText="1"/>
    </xf>
    <xf numFmtId="1" fontId="3" fillId="6" borderId="4" xfId="0" applyNumberFormat="1" applyFont="1" applyFill="1" applyBorder="1" applyAlignment="1">
      <alignment horizontal="left"/>
    </xf>
    <xf numFmtId="3" fontId="3" fillId="6" borderId="4" xfId="0" applyNumberFormat="1" applyFont="1" applyFill="1" applyBorder="1" applyAlignment="1">
      <alignment horizontal="left"/>
    </xf>
    <xf numFmtId="167" fontId="3" fillId="6" borderId="4" xfId="0" applyNumberFormat="1" applyFont="1" applyFill="1" applyBorder="1" applyAlignment="1">
      <alignment horizontal="left" wrapText="1"/>
    </xf>
    <xf numFmtId="166" fontId="3" fillId="6" borderId="4" xfId="0" applyNumberFormat="1" applyFont="1" applyFill="1" applyBorder="1" applyAlignment="1">
      <alignment horizontal="left"/>
    </xf>
    <xf numFmtId="0" fontId="3" fillId="6" borderId="4" xfId="0" applyFont="1" applyFill="1" applyBorder="1" applyAlignment="1">
      <alignment horizontal="left"/>
    </xf>
    <xf numFmtId="0" fontId="8" fillId="6" borderId="4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BreakPreview" zoomScale="190" zoomScaleNormal="100" zoomScaleSheetLayoutView="190" workbookViewId="0">
      <selection activeCell="E31" sqref="E31"/>
    </sheetView>
  </sheetViews>
  <sheetFormatPr defaultColWidth="10.5" defaultRowHeight="11.25" outlineLevelRow="2" x14ac:dyDescent="0.2"/>
  <cols>
    <col min="1" max="1" width="10.83203125" style="143" customWidth="1"/>
    <col min="2" max="2" width="19.83203125" style="143" customWidth="1"/>
    <col min="3" max="3" width="13.83203125" style="143" customWidth="1"/>
    <col min="4" max="4" width="8.5" style="143" customWidth="1"/>
    <col min="5" max="5" width="13.5" style="144" customWidth="1"/>
    <col min="6" max="6" width="8.5" style="143" customWidth="1"/>
    <col min="7" max="7" width="13.5" style="144" customWidth="1"/>
    <col min="8" max="8" width="8.5" style="143" customWidth="1"/>
    <col min="9" max="16384" width="10.5" style="148"/>
  </cols>
  <sheetData>
    <row r="1" spans="1:9" s="131" customFormat="1" ht="39.75" customHeight="1" x14ac:dyDescent="0.2">
      <c r="A1" s="135"/>
      <c r="B1" s="135"/>
      <c r="C1" s="135"/>
      <c r="D1" s="135"/>
      <c r="E1" s="135"/>
      <c r="F1" s="179" t="s">
        <v>681</v>
      </c>
      <c r="G1" s="179"/>
      <c r="H1" s="179"/>
    </row>
    <row r="2" spans="1:9" s="131" customFormat="1" ht="36.75" customHeight="1" x14ac:dyDescent="0.2">
      <c r="A2" s="180" t="s">
        <v>680</v>
      </c>
      <c r="B2" s="180"/>
      <c r="C2" s="180"/>
      <c r="D2" s="180"/>
      <c r="E2" s="180"/>
      <c r="F2" s="180"/>
      <c r="G2" s="180"/>
      <c r="H2" s="180"/>
      <c r="I2" s="132"/>
    </row>
    <row r="3" spans="1:9" s="133" customFormat="1" ht="26.25" customHeight="1" x14ac:dyDescent="0.2">
      <c r="A3" s="181" t="s">
        <v>645</v>
      </c>
      <c r="B3" s="182" t="s">
        <v>653</v>
      </c>
      <c r="C3" s="183" t="s">
        <v>646</v>
      </c>
      <c r="D3" s="183"/>
      <c r="E3" s="184" t="s">
        <v>647</v>
      </c>
      <c r="F3" s="184"/>
      <c r="G3" s="183" t="s">
        <v>648</v>
      </c>
      <c r="H3" s="183"/>
    </row>
    <row r="4" spans="1:9" s="133" customFormat="1" ht="21" customHeight="1" x14ac:dyDescent="0.2">
      <c r="A4" s="181"/>
      <c r="B4" s="182"/>
      <c r="C4" s="134" t="s">
        <v>649</v>
      </c>
      <c r="D4" s="134" t="s">
        <v>652</v>
      </c>
      <c r="E4" s="134" t="s">
        <v>649</v>
      </c>
      <c r="F4" s="134" t="s">
        <v>652</v>
      </c>
      <c r="G4" s="134" t="s">
        <v>649</v>
      </c>
      <c r="H4" s="134" t="s">
        <v>652</v>
      </c>
    </row>
    <row r="5" spans="1:9" s="143" customFormat="1" x14ac:dyDescent="0.2">
      <c r="E5" s="144"/>
      <c r="G5" s="144"/>
    </row>
    <row r="6" spans="1:9" x14ac:dyDescent="0.2">
      <c r="A6" s="145" t="s">
        <v>677</v>
      </c>
      <c r="B6" s="145" t="s">
        <v>678</v>
      </c>
      <c r="C6" s="146">
        <v>808820315</v>
      </c>
      <c r="D6" s="147">
        <v>15910</v>
      </c>
      <c r="E6" s="146">
        <v>0</v>
      </c>
      <c r="F6" s="147">
        <v>0</v>
      </c>
      <c r="G6" s="146">
        <v>808820315</v>
      </c>
      <c r="H6" s="147">
        <v>15910</v>
      </c>
    </row>
    <row r="7" spans="1:9" outlineLevel="1" x14ac:dyDescent="0.2">
      <c r="A7" s="149"/>
      <c r="B7" s="150" t="s">
        <v>679</v>
      </c>
      <c r="C7" s="151">
        <v>808820315</v>
      </c>
      <c r="D7" s="152">
        <v>15910</v>
      </c>
      <c r="E7" s="151">
        <v>0</v>
      </c>
      <c r="F7" s="152">
        <v>0</v>
      </c>
      <c r="G7" s="153">
        <v>808820315</v>
      </c>
      <c r="H7" s="154">
        <v>15910</v>
      </c>
    </row>
    <row r="8" spans="1:9" outlineLevel="2" x14ac:dyDescent="0.2">
      <c r="A8" s="155"/>
      <c r="B8" s="156" t="s">
        <v>620</v>
      </c>
      <c r="C8" s="157">
        <v>67410165.790000007</v>
      </c>
      <c r="D8" s="158">
        <v>1326</v>
      </c>
      <c r="E8" s="157">
        <v>0</v>
      </c>
      <c r="F8" s="158">
        <v>0</v>
      </c>
      <c r="G8" s="159">
        <v>67410165.790000007</v>
      </c>
      <c r="H8" s="160">
        <v>1326</v>
      </c>
    </row>
    <row r="9" spans="1:9" outlineLevel="2" x14ac:dyDescent="0.2">
      <c r="A9" s="155"/>
      <c r="B9" s="156" t="s">
        <v>621</v>
      </c>
      <c r="C9" s="157">
        <v>67410165.790000007</v>
      </c>
      <c r="D9" s="158">
        <v>1326</v>
      </c>
      <c r="E9" s="157">
        <v>0</v>
      </c>
      <c r="F9" s="158">
        <v>0</v>
      </c>
      <c r="G9" s="159">
        <v>67410165.790000007</v>
      </c>
      <c r="H9" s="160">
        <v>1326</v>
      </c>
    </row>
    <row r="10" spans="1:9" outlineLevel="2" x14ac:dyDescent="0.2">
      <c r="A10" s="155"/>
      <c r="B10" s="156" t="s">
        <v>622</v>
      </c>
      <c r="C10" s="157">
        <v>67410165.790000007</v>
      </c>
      <c r="D10" s="158">
        <v>1326</v>
      </c>
      <c r="E10" s="157">
        <v>0</v>
      </c>
      <c r="F10" s="158">
        <v>0</v>
      </c>
      <c r="G10" s="159">
        <v>67410165.790000007</v>
      </c>
      <c r="H10" s="160">
        <v>1326</v>
      </c>
    </row>
    <row r="11" spans="1:9" outlineLevel="2" x14ac:dyDescent="0.2">
      <c r="A11" s="155"/>
      <c r="B11" s="156" t="s">
        <v>623</v>
      </c>
      <c r="C11" s="157">
        <v>67410165.790000007</v>
      </c>
      <c r="D11" s="158">
        <v>1326</v>
      </c>
      <c r="E11" s="157">
        <v>0</v>
      </c>
      <c r="F11" s="158">
        <v>0</v>
      </c>
      <c r="G11" s="159">
        <v>67410165.790000007</v>
      </c>
      <c r="H11" s="160">
        <v>1326</v>
      </c>
    </row>
    <row r="12" spans="1:9" outlineLevel="2" x14ac:dyDescent="0.2">
      <c r="A12" s="155"/>
      <c r="B12" s="156" t="s">
        <v>624</v>
      </c>
      <c r="C12" s="157">
        <v>67410165.790000007</v>
      </c>
      <c r="D12" s="158">
        <v>1326</v>
      </c>
      <c r="E12" s="157">
        <v>0</v>
      </c>
      <c r="F12" s="158">
        <v>0</v>
      </c>
      <c r="G12" s="159">
        <v>67410165.790000007</v>
      </c>
      <c r="H12" s="160">
        <v>1326</v>
      </c>
    </row>
    <row r="13" spans="1:9" outlineLevel="2" x14ac:dyDescent="0.2">
      <c r="A13" s="155"/>
      <c r="B13" s="156" t="s">
        <v>631</v>
      </c>
      <c r="C13" s="157">
        <v>67410165.790000007</v>
      </c>
      <c r="D13" s="158">
        <v>1326</v>
      </c>
      <c r="E13" s="157">
        <v>60000000</v>
      </c>
      <c r="F13" s="158">
        <v>1000</v>
      </c>
      <c r="G13" s="159">
        <v>127410165.79000001</v>
      </c>
      <c r="H13" s="160">
        <v>2326</v>
      </c>
    </row>
    <row r="14" spans="1:9" outlineLevel="2" x14ac:dyDescent="0.2">
      <c r="A14" s="155"/>
      <c r="B14" s="156" t="s">
        <v>626</v>
      </c>
      <c r="C14" s="157">
        <v>67410165.790000007</v>
      </c>
      <c r="D14" s="158">
        <v>1326</v>
      </c>
      <c r="E14" s="157">
        <v>-10000000</v>
      </c>
      <c r="F14" s="158">
        <v>-168</v>
      </c>
      <c r="G14" s="159">
        <v>57410165.789999999</v>
      </c>
      <c r="H14" s="160">
        <v>1158</v>
      </c>
    </row>
    <row r="15" spans="1:9" outlineLevel="2" x14ac:dyDescent="0.2">
      <c r="A15" s="155"/>
      <c r="B15" s="156" t="s">
        <v>632</v>
      </c>
      <c r="C15" s="157">
        <v>67410165.790000007</v>
      </c>
      <c r="D15" s="158">
        <v>1326</v>
      </c>
      <c r="E15" s="157">
        <v>-10000000</v>
      </c>
      <c r="F15" s="158">
        <v>-168</v>
      </c>
      <c r="G15" s="159">
        <v>57410165.789999999</v>
      </c>
      <c r="H15" s="160">
        <v>1158</v>
      </c>
    </row>
    <row r="16" spans="1:9" outlineLevel="2" x14ac:dyDescent="0.2">
      <c r="A16" s="155"/>
      <c r="B16" s="156" t="s">
        <v>633</v>
      </c>
      <c r="C16" s="157">
        <v>67410165.790000007</v>
      </c>
      <c r="D16" s="158">
        <v>1326</v>
      </c>
      <c r="E16" s="157">
        <v>-10000000</v>
      </c>
      <c r="F16" s="158">
        <v>-168</v>
      </c>
      <c r="G16" s="159">
        <v>57410165.789999999</v>
      </c>
      <c r="H16" s="160">
        <v>1158</v>
      </c>
    </row>
    <row r="17" spans="1:8" outlineLevel="2" x14ac:dyDescent="0.2">
      <c r="A17" s="155"/>
      <c r="B17" s="156" t="s">
        <v>634</v>
      </c>
      <c r="C17" s="157">
        <v>67410165.790000007</v>
      </c>
      <c r="D17" s="158">
        <v>1326</v>
      </c>
      <c r="E17" s="157">
        <v>-10000000</v>
      </c>
      <c r="F17" s="158">
        <v>-168</v>
      </c>
      <c r="G17" s="159">
        <v>57410165.789999999</v>
      </c>
      <c r="H17" s="160">
        <v>1158</v>
      </c>
    </row>
    <row r="18" spans="1:8" outlineLevel="2" x14ac:dyDescent="0.2">
      <c r="A18" s="155"/>
      <c r="B18" s="156" t="s">
        <v>635</v>
      </c>
      <c r="C18" s="157">
        <v>67410165.790000007</v>
      </c>
      <c r="D18" s="158">
        <v>1326</v>
      </c>
      <c r="E18" s="157">
        <v>-10000000</v>
      </c>
      <c r="F18" s="158">
        <v>-164</v>
      </c>
      <c r="G18" s="159">
        <v>57410165.789999999</v>
      </c>
      <c r="H18" s="160">
        <v>1162</v>
      </c>
    </row>
    <row r="19" spans="1:8" outlineLevel="2" x14ac:dyDescent="0.2">
      <c r="A19" s="155"/>
      <c r="B19" s="156" t="s">
        <v>636</v>
      </c>
      <c r="C19" s="157">
        <v>67308491.310000002</v>
      </c>
      <c r="D19" s="158">
        <v>1324</v>
      </c>
      <c r="E19" s="157">
        <v>-10000000</v>
      </c>
      <c r="F19" s="158">
        <v>-164</v>
      </c>
      <c r="G19" s="159">
        <v>57308491.310000002</v>
      </c>
      <c r="H19" s="160">
        <v>1160</v>
      </c>
    </row>
    <row r="20" spans="1:8" x14ac:dyDescent="0.2">
      <c r="A20" s="178" t="s">
        <v>644</v>
      </c>
      <c r="B20" s="178"/>
      <c r="C20" s="146">
        <v>808820315</v>
      </c>
      <c r="D20" s="147">
        <v>15910</v>
      </c>
      <c r="E20" s="146">
        <v>0</v>
      </c>
      <c r="F20" s="147">
        <v>0</v>
      </c>
      <c r="G20" s="146">
        <v>808820315</v>
      </c>
      <c r="H20" s="147">
        <v>15910</v>
      </c>
    </row>
  </sheetData>
  <mergeCells count="8">
    <mergeCell ref="A20:B20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="180" zoomScaleNormal="100" zoomScaleSheetLayoutView="180" workbookViewId="0">
      <selection sqref="A1:XFD1048576"/>
    </sheetView>
  </sheetViews>
  <sheetFormatPr defaultRowHeight="11.25" outlineLevelRow="3" x14ac:dyDescent="0.2"/>
  <cols>
    <col min="1" max="1" width="13.1640625" style="148" customWidth="1"/>
    <col min="2" max="2" width="24" style="148" customWidth="1"/>
    <col min="3" max="3" width="14.6640625" style="148" customWidth="1"/>
    <col min="4" max="4" width="9.5" style="148" customWidth="1"/>
    <col min="5" max="5" width="15.83203125" style="148" customWidth="1"/>
    <col min="6" max="6" width="7.6640625" style="148" customWidth="1"/>
    <col min="7" max="7" width="16" style="148" customWidth="1"/>
    <col min="8" max="8" width="9.1640625" style="148" customWidth="1"/>
    <col min="9" max="16384" width="9.33203125" style="148"/>
  </cols>
  <sheetData>
    <row r="1" spans="1:8" s="131" customFormat="1" ht="39.75" customHeight="1" x14ac:dyDescent="0.2">
      <c r="A1" s="136"/>
      <c r="E1" s="139"/>
      <c r="F1" s="179" t="s">
        <v>670</v>
      </c>
      <c r="G1" s="179"/>
      <c r="H1" s="179"/>
    </row>
    <row r="2" spans="1:8" s="140" customFormat="1" ht="36" customHeight="1" x14ac:dyDescent="0.2">
      <c r="A2" s="189" t="s">
        <v>669</v>
      </c>
      <c r="B2" s="189"/>
      <c r="C2" s="189"/>
      <c r="D2" s="189"/>
      <c r="E2" s="189"/>
      <c r="F2" s="189"/>
      <c r="G2" s="189"/>
      <c r="H2" s="189"/>
    </row>
    <row r="3" spans="1:8" s="133" customFormat="1" ht="26.25" customHeight="1" x14ac:dyDescent="0.2">
      <c r="A3" s="188" t="s">
        <v>645</v>
      </c>
      <c r="B3" s="182" t="s">
        <v>653</v>
      </c>
      <c r="C3" s="183" t="s">
        <v>646</v>
      </c>
      <c r="D3" s="183"/>
      <c r="E3" s="184" t="s">
        <v>647</v>
      </c>
      <c r="F3" s="184"/>
      <c r="G3" s="183" t="s">
        <v>648</v>
      </c>
      <c r="H3" s="183"/>
    </row>
    <row r="4" spans="1:8" s="133" customFormat="1" ht="34.5" customHeight="1" x14ac:dyDescent="0.2">
      <c r="A4" s="188"/>
      <c r="B4" s="182"/>
      <c r="C4" s="138" t="s">
        <v>649</v>
      </c>
      <c r="D4" s="138" t="s">
        <v>652</v>
      </c>
      <c r="E4" s="138" t="s">
        <v>649</v>
      </c>
      <c r="F4" s="138" t="s">
        <v>652</v>
      </c>
      <c r="G4" s="138" t="s">
        <v>649</v>
      </c>
      <c r="H4" s="138" t="s">
        <v>652</v>
      </c>
    </row>
    <row r="5" spans="1:8" x14ac:dyDescent="0.2">
      <c r="A5" s="162" t="s">
        <v>135</v>
      </c>
      <c r="B5" s="162" t="s">
        <v>136</v>
      </c>
      <c r="C5" s="146">
        <v>6022019</v>
      </c>
      <c r="D5" s="147">
        <v>4132</v>
      </c>
      <c r="E5" s="146">
        <v>-1318227.54</v>
      </c>
      <c r="F5" s="147">
        <v>-905</v>
      </c>
      <c r="G5" s="146">
        <v>4703791.46</v>
      </c>
      <c r="H5" s="147">
        <v>3227</v>
      </c>
    </row>
    <row r="6" spans="1:8" outlineLevel="1" x14ac:dyDescent="0.2">
      <c r="A6" s="149"/>
      <c r="B6" s="150" t="s">
        <v>629</v>
      </c>
      <c r="C6" s="151">
        <v>6022019</v>
      </c>
      <c r="D6" s="152">
        <v>4132</v>
      </c>
      <c r="E6" s="151">
        <v>-1318227.54</v>
      </c>
      <c r="F6" s="152">
        <v>-905</v>
      </c>
      <c r="G6" s="153">
        <v>4703791.46</v>
      </c>
      <c r="H6" s="154">
        <v>3227</v>
      </c>
    </row>
    <row r="7" spans="1:8" outlineLevel="2" x14ac:dyDescent="0.2">
      <c r="A7" s="163"/>
      <c r="B7" s="156" t="s">
        <v>620</v>
      </c>
      <c r="C7" s="157">
        <v>6022019</v>
      </c>
      <c r="D7" s="158">
        <v>4132</v>
      </c>
      <c r="E7" s="157">
        <v>-1318227.54</v>
      </c>
      <c r="F7" s="158">
        <v>-905</v>
      </c>
      <c r="G7" s="159">
        <v>4703791.46</v>
      </c>
      <c r="H7" s="160">
        <v>3227</v>
      </c>
    </row>
    <row r="8" spans="1:8" outlineLevel="2" x14ac:dyDescent="0.2">
      <c r="A8" s="163"/>
      <c r="B8" s="156" t="s">
        <v>621</v>
      </c>
      <c r="C8" s="174"/>
      <c r="D8" s="174"/>
      <c r="E8" s="157"/>
      <c r="F8" s="174"/>
      <c r="G8" s="159">
        <v>0</v>
      </c>
      <c r="H8" s="160">
        <v>0</v>
      </c>
    </row>
    <row r="9" spans="1:8" outlineLevel="2" x14ac:dyDescent="0.2">
      <c r="A9" s="163"/>
      <c r="B9" s="156" t="s">
        <v>622</v>
      </c>
      <c r="C9" s="174"/>
      <c r="D9" s="174"/>
      <c r="E9" s="157"/>
      <c r="F9" s="174"/>
      <c r="G9" s="159">
        <v>0</v>
      </c>
      <c r="H9" s="160">
        <v>0</v>
      </c>
    </row>
    <row r="10" spans="1:8" outlineLevel="2" x14ac:dyDescent="0.2">
      <c r="A10" s="163"/>
      <c r="B10" s="156" t="s">
        <v>623</v>
      </c>
      <c r="C10" s="174"/>
      <c r="D10" s="174"/>
      <c r="E10" s="157"/>
      <c r="F10" s="174"/>
      <c r="G10" s="159">
        <v>0</v>
      </c>
      <c r="H10" s="160">
        <v>0</v>
      </c>
    </row>
    <row r="11" spans="1:8" outlineLevel="2" x14ac:dyDescent="0.2">
      <c r="A11" s="163"/>
      <c r="B11" s="156" t="s">
        <v>624</v>
      </c>
      <c r="C11" s="174"/>
      <c r="D11" s="174"/>
      <c r="E11" s="157"/>
      <c r="F11" s="174"/>
      <c r="G11" s="159">
        <v>0</v>
      </c>
      <c r="H11" s="160">
        <v>0</v>
      </c>
    </row>
    <row r="12" spans="1:8" ht="21" x14ac:dyDescent="0.2">
      <c r="A12" s="162">
        <v>560332</v>
      </c>
      <c r="B12" s="162" t="s">
        <v>625</v>
      </c>
      <c r="C12" s="146">
        <v>0</v>
      </c>
      <c r="D12" s="147">
        <v>0</v>
      </c>
      <c r="E12" s="146">
        <v>1318227.54</v>
      </c>
      <c r="F12" s="147">
        <v>905</v>
      </c>
      <c r="G12" s="146">
        <v>1318227.54</v>
      </c>
      <c r="H12" s="147">
        <v>905</v>
      </c>
    </row>
    <row r="13" spans="1:8" outlineLevel="3" x14ac:dyDescent="0.2">
      <c r="A13" s="175"/>
      <c r="B13" s="150" t="s">
        <v>629</v>
      </c>
      <c r="C13" s="176">
        <v>0</v>
      </c>
      <c r="D13" s="158">
        <v>0</v>
      </c>
      <c r="E13" s="157">
        <v>1318227.54</v>
      </c>
      <c r="F13" s="158">
        <v>905</v>
      </c>
      <c r="G13" s="153">
        <v>1318227.54</v>
      </c>
      <c r="H13" s="154">
        <v>905</v>
      </c>
    </row>
    <row r="14" spans="1:8" outlineLevel="3" x14ac:dyDescent="0.2">
      <c r="A14" s="175"/>
      <c r="B14" s="156" t="s">
        <v>626</v>
      </c>
      <c r="C14" s="176">
        <v>0</v>
      </c>
      <c r="D14" s="158">
        <v>0</v>
      </c>
      <c r="E14" s="157">
        <v>1318227.54</v>
      </c>
      <c r="F14" s="158">
        <v>905</v>
      </c>
      <c r="G14" s="159">
        <v>1318227.54</v>
      </c>
      <c r="H14" s="160">
        <v>905</v>
      </c>
    </row>
    <row r="15" spans="1:8" s="167" customFormat="1" ht="10.5" x14ac:dyDescent="0.15">
      <c r="A15" s="185" t="s">
        <v>644</v>
      </c>
      <c r="B15" s="186"/>
      <c r="C15" s="165">
        <f>C5+C12</f>
        <v>6022019</v>
      </c>
      <c r="D15" s="166">
        <f>D5+D12</f>
        <v>4132</v>
      </c>
      <c r="E15" s="165">
        <f t="shared" ref="E15:H15" si="0">E5+E12</f>
        <v>0</v>
      </c>
      <c r="F15" s="166">
        <f t="shared" si="0"/>
        <v>0</v>
      </c>
      <c r="G15" s="165">
        <f t="shared" si="0"/>
        <v>6022019</v>
      </c>
      <c r="H15" s="166">
        <f t="shared" si="0"/>
        <v>4132</v>
      </c>
    </row>
  </sheetData>
  <mergeCells count="8">
    <mergeCell ref="A15:B1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="170" zoomScaleNormal="100" zoomScaleSheetLayoutView="170" workbookViewId="0">
      <selection sqref="A1:XFD1048576"/>
    </sheetView>
  </sheetViews>
  <sheetFormatPr defaultRowHeight="11.25" outlineLevelRow="3" x14ac:dyDescent="0.2"/>
  <cols>
    <col min="1" max="1" width="9.5" style="148" customWidth="1"/>
    <col min="2" max="2" width="22.6640625" style="148" customWidth="1"/>
    <col min="3" max="3" width="16" style="148" customWidth="1"/>
    <col min="4" max="4" width="11" style="148" bestFit="1" customWidth="1"/>
    <col min="5" max="5" width="16.1640625" style="148" customWidth="1"/>
    <col min="6" max="6" width="11" style="148" bestFit="1" customWidth="1"/>
    <col min="7" max="7" width="13.6640625" style="148" customWidth="1"/>
    <col min="8" max="8" width="11" style="148" bestFit="1" customWidth="1"/>
    <col min="9" max="16384" width="9.33203125" style="148"/>
  </cols>
  <sheetData>
    <row r="1" spans="1:8" s="131" customFormat="1" ht="39.75" customHeight="1" x14ac:dyDescent="0.2">
      <c r="A1" s="136"/>
      <c r="E1" s="139"/>
      <c r="F1" s="179" t="s">
        <v>671</v>
      </c>
      <c r="G1" s="179"/>
      <c r="H1" s="179"/>
    </row>
    <row r="2" spans="1:8" s="140" customFormat="1" ht="36" customHeight="1" x14ac:dyDescent="0.2">
      <c r="A2" s="189" t="s">
        <v>672</v>
      </c>
      <c r="B2" s="189"/>
      <c r="C2" s="189"/>
      <c r="D2" s="189"/>
      <c r="E2" s="189"/>
      <c r="F2" s="189"/>
      <c r="G2" s="189"/>
      <c r="H2" s="189"/>
    </row>
    <row r="3" spans="1:8" s="133" customFormat="1" ht="26.25" customHeight="1" x14ac:dyDescent="0.2">
      <c r="A3" s="188" t="s">
        <v>645</v>
      </c>
      <c r="B3" s="182" t="s">
        <v>653</v>
      </c>
      <c r="C3" s="183" t="s">
        <v>646</v>
      </c>
      <c r="D3" s="183"/>
      <c r="E3" s="184" t="s">
        <v>647</v>
      </c>
      <c r="F3" s="184"/>
      <c r="G3" s="183" t="s">
        <v>648</v>
      </c>
      <c r="H3" s="183"/>
    </row>
    <row r="4" spans="1:8" s="133" customFormat="1" ht="34.5" customHeight="1" x14ac:dyDescent="0.2">
      <c r="A4" s="188"/>
      <c r="B4" s="182"/>
      <c r="C4" s="138" t="s">
        <v>649</v>
      </c>
      <c r="D4" s="138" t="s">
        <v>652</v>
      </c>
      <c r="E4" s="138" t="s">
        <v>649</v>
      </c>
      <c r="F4" s="138" t="s">
        <v>652</v>
      </c>
      <c r="G4" s="138" t="s">
        <v>649</v>
      </c>
      <c r="H4" s="138" t="s">
        <v>652</v>
      </c>
    </row>
    <row r="5" spans="1:8" x14ac:dyDescent="0.2">
      <c r="A5" s="162" t="s">
        <v>135</v>
      </c>
      <c r="B5" s="162" t="s">
        <v>136</v>
      </c>
      <c r="C5" s="146">
        <v>10267225</v>
      </c>
      <c r="D5" s="147">
        <v>7841</v>
      </c>
      <c r="E5" s="146">
        <v>-2247633.1800000002</v>
      </c>
      <c r="F5" s="147">
        <v>-1717</v>
      </c>
      <c r="G5" s="146">
        <v>8019591.8200000003</v>
      </c>
      <c r="H5" s="147">
        <v>6124</v>
      </c>
    </row>
    <row r="6" spans="1:8" outlineLevel="1" x14ac:dyDescent="0.2">
      <c r="A6" s="149"/>
      <c r="B6" s="150" t="s">
        <v>628</v>
      </c>
      <c r="C6" s="151">
        <v>10267225</v>
      </c>
      <c r="D6" s="152">
        <v>7841</v>
      </c>
      <c r="E6" s="151">
        <v>-2247633.1800000002</v>
      </c>
      <c r="F6" s="152">
        <v>-1717</v>
      </c>
      <c r="G6" s="153">
        <v>8019591.8200000003</v>
      </c>
      <c r="H6" s="154">
        <v>6124</v>
      </c>
    </row>
    <row r="7" spans="1:8" outlineLevel="2" x14ac:dyDescent="0.2">
      <c r="A7" s="163"/>
      <c r="B7" s="156" t="s">
        <v>620</v>
      </c>
      <c r="C7" s="157">
        <v>10267225</v>
      </c>
      <c r="D7" s="158">
        <v>7841</v>
      </c>
      <c r="E7" s="157">
        <v>-2247633.1800000002</v>
      </c>
      <c r="F7" s="158">
        <v>-1717</v>
      </c>
      <c r="G7" s="159">
        <v>8019591.8200000003</v>
      </c>
      <c r="H7" s="160">
        <v>6124</v>
      </c>
    </row>
    <row r="8" spans="1:8" outlineLevel="2" x14ac:dyDescent="0.2">
      <c r="A8" s="163"/>
      <c r="B8" s="156" t="s">
        <v>621</v>
      </c>
      <c r="C8" s="174"/>
      <c r="D8" s="174"/>
      <c r="E8" s="157"/>
      <c r="F8" s="174"/>
      <c r="G8" s="159">
        <v>0</v>
      </c>
      <c r="H8" s="160">
        <v>0</v>
      </c>
    </row>
    <row r="9" spans="1:8" outlineLevel="2" x14ac:dyDescent="0.2">
      <c r="A9" s="163"/>
      <c r="B9" s="156" t="s">
        <v>622</v>
      </c>
      <c r="C9" s="174"/>
      <c r="D9" s="174"/>
      <c r="E9" s="157"/>
      <c r="F9" s="174"/>
      <c r="G9" s="159">
        <v>0</v>
      </c>
      <c r="H9" s="160">
        <v>0</v>
      </c>
    </row>
    <row r="10" spans="1:8" outlineLevel="2" x14ac:dyDescent="0.2">
      <c r="A10" s="163"/>
      <c r="B10" s="156" t="s">
        <v>623</v>
      </c>
      <c r="C10" s="174"/>
      <c r="D10" s="174"/>
      <c r="E10" s="157"/>
      <c r="F10" s="174"/>
      <c r="G10" s="159">
        <v>0</v>
      </c>
      <c r="H10" s="160">
        <v>0</v>
      </c>
    </row>
    <row r="11" spans="1:8" outlineLevel="2" x14ac:dyDescent="0.2">
      <c r="A11" s="163"/>
      <c r="B11" s="156" t="s">
        <v>624</v>
      </c>
      <c r="C11" s="174"/>
      <c r="D11" s="174"/>
      <c r="E11" s="157"/>
      <c r="F11" s="174"/>
      <c r="G11" s="159">
        <v>0</v>
      </c>
      <c r="H11" s="160">
        <v>0</v>
      </c>
    </row>
    <row r="12" spans="1:8" ht="21" x14ac:dyDescent="0.2">
      <c r="A12" s="162">
        <v>560332</v>
      </c>
      <c r="B12" s="162" t="s">
        <v>625</v>
      </c>
      <c r="C12" s="146">
        <v>0</v>
      </c>
      <c r="D12" s="147">
        <v>0</v>
      </c>
      <c r="E12" s="146">
        <v>2247633.1800000002</v>
      </c>
      <c r="F12" s="147">
        <v>1717</v>
      </c>
      <c r="G12" s="146">
        <v>2247633.1800000002</v>
      </c>
      <c r="H12" s="147">
        <v>1717</v>
      </c>
    </row>
    <row r="13" spans="1:8" outlineLevel="3" x14ac:dyDescent="0.2">
      <c r="A13" s="175"/>
      <c r="B13" s="150" t="s">
        <v>628</v>
      </c>
      <c r="C13" s="176">
        <v>0</v>
      </c>
      <c r="D13" s="158">
        <v>0</v>
      </c>
      <c r="E13" s="157">
        <v>2247633.1800000002</v>
      </c>
      <c r="F13" s="158">
        <v>1717</v>
      </c>
      <c r="G13" s="153">
        <v>2247633.1800000002</v>
      </c>
      <c r="H13" s="154">
        <v>1717</v>
      </c>
    </row>
    <row r="14" spans="1:8" outlineLevel="3" x14ac:dyDescent="0.2">
      <c r="A14" s="175"/>
      <c r="B14" s="156" t="s">
        <v>626</v>
      </c>
      <c r="C14" s="176">
        <v>0</v>
      </c>
      <c r="D14" s="158">
        <v>0</v>
      </c>
      <c r="E14" s="157">
        <v>2247633.1800000002</v>
      </c>
      <c r="F14" s="158">
        <v>1717</v>
      </c>
      <c r="G14" s="159">
        <v>2247633.1800000002</v>
      </c>
      <c r="H14" s="160">
        <v>1717</v>
      </c>
    </row>
    <row r="15" spans="1:8" s="167" customFormat="1" ht="10.5" x14ac:dyDescent="0.15">
      <c r="A15" s="185" t="s">
        <v>644</v>
      </c>
      <c r="B15" s="186"/>
      <c r="C15" s="165">
        <f>C5+C12</f>
        <v>10267225</v>
      </c>
      <c r="D15" s="166">
        <f>D5+D12</f>
        <v>7841</v>
      </c>
      <c r="E15" s="165">
        <f t="shared" ref="E15:H15" si="0">E5+E12</f>
        <v>0</v>
      </c>
      <c r="F15" s="166">
        <f t="shared" si="0"/>
        <v>0</v>
      </c>
      <c r="G15" s="165">
        <f t="shared" si="0"/>
        <v>10267225</v>
      </c>
      <c r="H15" s="166">
        <f t="shared" si="0"/>
        <v>7841</v>
      </c>
    </row>
  </sheetData>
  <mergeCells count="8">
    <mergeCell ref="A15:B1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="170" zoomScaleNormal="110" zoomScaleSheetLayoutView="170" workbookViewId="0">
      <selection activeCell="D9" sqref="D9"/>
    </sheetView>
  </sheetViews>
  <sheetFormatPr defaultRowHeight="11.25" outlineLevelRow="3" x14ac:dyDescent="0.2"/>
  <cols>
    <col min="1" max="1" width="13.83203125" style="148" customWidth="1"/>
    <col min="2" max="2" width="19.6640625" style="148" bestFit="1" customWidth="1"/>
    <col min="3" max="3" width="12.6640625" style="148" bestFit="1" customWidth="1"/>
    <col min="4" max="4" width="11" style="148" bestFit="1" customWidth="1"/>
    <col min="5" max="5" width="12.33203125" style="148" bestFit="1" customWidth="1"/>
    <col min="6" max="6" width="11" style="148" bestFit="1" customWidth="1"/>
    <col min="7" max="7" width="12.6640625" style="148" bestFit="1" customWidth="1"/>
    <col min="8" max="8" width="11" style="148" bestFit="1" customWidth="1"/>
    <col min="9" max="16384" width="9.33203125" style="148"/>
  </cols>
  <sheetData>
    <row r="1" spans="1:8" s="131" customFormat="1" ht="39.75" customHeight="1" x14ac:dyDescent="0.2">
      <c r="A1" s="136"/>
      <c r="E1" s="139"/>
      <c r="F1" s="179" t="s">
        <v>673</v>
      </c>
      <c r="G1" s="179"/>
      <c r="H1" s="179"/>
    </row>
    <row r="2" spans="1:8" s="140" customFormat="1" ht="36" customHeight="1" x14ac:dyDescent="0.2">
      <c r="A2" s="189" t="s">
        <v>674</v>
      </c>
      <c r="B2" s="189"/>
      <c r="C2" s="189"/>
      <c r="D2" s="189"/>
      <c r="E2" s="189"/>
      <c r="F2" s="189"/>
      <c r="G2" s="189"/>
      <c r="H2" s="189"/>
    </row>
    <row r="3" spans="1:8" s="133" customFormat="1" ht="26.25" customHeight="1" x14ac:dyDescent="0.2">
      <c r="A3" s="188" t="s">
        <v>645</v>
      </c>
      <c r="B3" s="182" t="s">
        <v>653</v>
      </c>
      <c r="C3" s="183" t="s">
        <v>646</v>
      </c>
      <c r="D3" s="183"/>
      <c r="E3" s="184" t="s">
        <v>647</v>
      </c>
      <c r="F3" s="184"/>
      <c r="G3" s="183" t="s">
        <v>648</v>
      </c>
      <c r="H3" s="183"/>
    </row>
    <row r="4" spans="1:8" s="133" customFormat="1" ht="34.5" customHeight="1" x14ac:dyDescent="0.2">
      <c r="A4" s="188"/>
      <c r="B4" s="182"/>
      <c r="C4" s="138" t="s">
        <v>649</v>
      </c>
      <c r="D4" s="138" t="s">
        <v>652</v>
      </c>
      <c r="E4" s="138" t="s">
        <v>649</v>
      </c>
      <c r="F4" s="138" t="s">
        <v>652</v>
      </c>
      <c r="G4" s="138" t="s">
        <v>649</v>
      </c>
      <c r="H4" s="138" t="s">
        <v>652</v>
      </c>
    </row>
    <row r="5" spans="1:8" x14ac:dyDescent="0.2">
      <c r="A5" s="162" t="s">
        <v>135</v>
      </c>
      <c r="B5" s="162" t="s">
        <v>136</v>
      </c>
      <c r="C5" s="146">
        <v>19630450.309999999</v>
      </c>
      <c r="D5" s="147">
        <v>5660</v>
      </c>
      <c r="E5" s="146">
        <v>-4297195.75</v>
      </c>
      <c r="F5" s="147">
        <v>-1239</v>
      </c>
      <c r="G5" s="146">
        <v>15333254.560000001</v>
      </c>
      <c r="H5" s="147">
        <v>4421</v>
      </c>
    </row>
    <row r="6" spans="1:8" outlineLevel="1" x14ac:dyDescent="0.2">
      <c r="A6" s="149"/>
      <c r="B6" s="150" t="s">
        <v>627</v>
      </c>
      <c r="C6" s="151">
        <v>19630450.309999999</v>
      </c>
      <c r="D6" s="152">
        <v>5660</v>
      </c>
      <c r="E6" s="151">
        <v>-4297195.75</v>
      </c>
      <c r="F6" s="152">
        <v>-1239</v>
      </c>
      <c r="G6" s="153">
        <v>15333254.560000001</v>
      </c>
      <c r="H6" s="154">
        <v>4421</v>
      </c>
    </row>
    <row r="7" spans="1:8" outlineLevel="2" x14ac:dyDescent="0.2">
      <c r="A7" s="163"/>
      <c r="B7" s="156" t="s">
        <v>620</v>
      </c>
      <c r="C7" s="157">
        <v>19630450.309999999</v>
      </c>
      <c r="D7" s="158">
        <v>5660</v>
      </c>
      <c r="E7" s="157">
        <v>-4297195.75</v>
      </c>
      <c r="F7" s="158">
        <v>-1239</v>
      </c>
      <c r="G7" s="159">
        <v>15333254.560000001</v>
      </c>
      <c r="H7" s="160">
        <v>4421</v>
      </c>
    </row>
    <row r="8" spans="1:8" outlineLevel="2" x14ac:dyDescent="0.2">
      <c r="A8" s="163"/>
      <c r="B8" s="156" t="s">
        <v>621</v>
      </c>
      <c r="C8" s="174"/>
      <c r="D8" s="174"/>
      <c r="E8" s="157"/>
      <c r="F8" s="174"/>
      <c r="G8" s="159">
        <v>0</v>
      </c>
      <c r="H8" s="160">
        <v>0</v>
      </c>
    </row>
    <row r="9" spans="1:8" outlineLevel="2" x14ac:dyDescent="0.2">
      <c r="A9" s="163"/>
      <c r="B9" s="156" t="s">
        <v>622</v>
      </c>
      <c r="C9" s="174"/>
      <c r="D9" s="174"/>
      <c r="E9" s="157"/>
      <c r="F9" s="174"/>
      <c r="G9" s="159">
        <v>0</v>
      </c>
      <c r="H9" s="160">
        <v>0</v>
      </c>
    </row>
    <row r="10" spans="1:8" outlineLevel="2" x14ac:dyDescent="0.2">
      <c r="A10" s="163"/>
      <c r="B10" s="156" t="s">
        <v>623</v>
      </c>
      <c r="C10" s="174"/>
      <c r="D10" s="174"/>
      <c r="E10" s="157"/>
      <c r="F10" s="174"/>
      <c r="G10" s="159">
        <v>0</v>
      </c>
      <c r="H10" s="160">
        <v>0</v>
      </c>
    </row>
    <row r="11" spans="1:8" outlineLevel="2" x14ac:dyDescent="0.2">
      <c r="A11" s="163"/>
      <c r="B11" s="156" t="s">
        <v>624</v>
      </c>
      <c r="C11" s="174"/>
      <c r="D11" s="174"/>
      <c r="E11" s="157"/>
      <c r="F11" s="174"/>
      <c r="G11" s="159">
        <v>0</v>
      </c>
      <c r="H11" s="160">
        <v>0</v>
      </c>
    </row>
    <row r="12" spans="1:8" ht="21" x14ac:dyDescent="0.2">
      <c r="A12" s="162">
        <v>560332</v>
      </c>
      <c r="B12" s="162" t="s">
        <v>625</v>
      </c>
      <c r="C12" s="146">
        <v>0</v>
      </c>
      <c r="D12" s="147">
        <v>0</v>
      </c>
      <c r="E12" s="146">
        <v>4297195.75</v>
      </c>
      <c r="F12" s="147">
        <v>1239</v>
      </c>
      <c r="G12" s="146">
        <v>4297195.75</v>
      </c>
      <c r="H12" s="147">
        <v>1239</v>
      </c>
    </row>
    <row r="13" spans="1:8" outlineLevel="3" x14ac:dyDescent="0.2">
      <c r="A13" s="175"/>
      <c r="B13" s="150" t="s">
        <v>627</v>
      </c>
      <c r="C13" s="176">
        <v>0</v>
      </c>
      <c r="D13" s="158">
        <v>0</v>
      </c>
      <c r="E13" s="157">
        <v>4297195.75</v>
      </c>
      <c r="F13" s="158">
        <v>1239</v>
      </c>
      <c r="G13" s="153">
        <v>4297195.75</v>
      </c>
      <c r="H13" s="154">
        <v>1239</v>
      </c>
    </row>
    <row r="14" spans="1:8" outlineLevel="3" x14ac:dyDescent="0.2">
      <c r="A14" s="175"/>
      <c r="B14" s="156" t="s">
        <v>626</v>
      </c>
      <c r="C14" s="176">
        <v>0</v>
      </c>
      <c r="D14" s="158">
        <v>0</v>
      </c>
      <c r="E14" s="157">
        <v>4297195.75</v>
      </c>
      <c r="F14" s="158">
        <v>1239</v>
      </c>
      <c r="G14" s="159">
        <v>4297195.75</v>
      </c>
      <c r="H14" s="160">
        <v>1239</v>
      </c>
    </row>
    <row r="15" spans="1:8" s="167" customFormat="1" ht="10.5" x14ac:dyDescent="0.15">
      <c r="A15" s="185" t="s">
        <v>644</v>
      </c>
      <c r="B15" s="186"/>
      <c r="C15" s="165">
        <f>C5+C12</f>
        <v>19630450.309999999</v>
      </c>
      <c r="D15" s="166">
        <f>D5+D12</f>
        <v>5660</v>
      </c>
      <c r="E15" s="165">
        <f t="shared" ref="E15:H15" si="0">E5+E12</f>
        <v>0</v>
      </c>
      <c r="F15" s="166">
        <f t="shared" si="0"/>
        <v>0</v>
      </c>
      <c r="G15" s="165">
        <f t="shared" si="0"/>
        <v>19630450.309999999</v>
      </c>
      <c r="H15" s="166">
        <f t="shared" si="0"/>
        <v>5660</v>
      </c>
    </row>
  </sheetData>
  <mergeCells count="8">
    <mergeCell ref="A15:B1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="150" zoomScaleNormal="80" zoomScaleSheetLayoutView="150" workbookViewId="0">
      <selection sqref="A1:XFD1048576"/>
    </sheetView>
  </sheetViews>
  <sheetFormatPr defaultRowHeight="11.25" outlineLevelRow="3" x14ac:dyDescent="0.2"/>
  <cols>
    <col min="1" max="1" width="10.6640625" style="148" customWidth="1"/>
    <col min="2" max="2" width="21.1640625" style="148" customWidth="1"/>
    <col min="3" max="3" width="16.1640625" style="148" customWidth="1"/>
    <col min="4" max="4" width="11" style="148" bestFit="1" customWidth="1"/>
    <col min="5" max="5" width="14.83203125" style="148" customWidth="1"/>
    <col min="6" max="6" width="11" style="148" bestFit="1" customWidth="1"/>
    <col min="7" max="7" width="14.6640625" style="148" customWidth="1"/>
    <col min="8" max="8" width="11" style="148" bestFit="1" customWidth="1"/>
    <col min="9" max="16384" width="9.33203125" style="148"/>
  </cols>
  <sheetData>
    <row r="1" spans="1:8" s="131" customFormat="1" ht="39.75" customHeight="1" x14ac:dyDescent="0.2">
      <c r="A1" s="136"/>
      <c r="E1" s="139"/>
      <c r="F1" s="179" t="s">
        <v>676</v>
      </c>
      <c r="G1" s="179"/>
      <c r="H1" s="179"/>
    </row>
    <row r="2" spans="1:8" s="140" customFormat="1" ht="36" customHeight="1" x14ac:dyDescent="0.2">
      <c r="A2" s="189" t="s">
        <v>675</v>
      </c>
      <c r="B2" s="189"/>
      <c r="C2" s="189"/>
      <c r="D2" s="189"/>
      <c r="E2" s="189"/>
      <c r="F2" s="189"/>
      <c r="G2" s="189"/>
      <c r="H2" s="189"/>
    </row>
    <row r="3" spans="1:8" s="133" customFormat="1" ht="26.25" customHeight="1" x14ac:dyDescent="0.2">
      <c r="A3" s="188" t="s">
        <v>645</v>
      </c>
      <c r="B3" s="182" t="s">
        <v>653</v>
      </c>
      <c r="C3" s="183" t="s">
        <v>646</v>
      </c>
      <c r="D3" s="183"/>
      <c r="E3" s="184" t="s">
        <v>647</v>
      </c>
      <c r="F3" s="184"/>
      <c r="G3" s="183" t="s">
        <v>648</v>
      </c>
      <c r="H3" s="183"/>
    </row>
    <row r="4" spans="1:8" s="133" customFormat="1" ht="34.5" customHeight="1" x14ac:dyDescent="0.2">
      <c r="A4" s="188"/>
      <c r="B4" s="182"/>
      <c r="C4" s="138" t="s">
        <v>649</v>
      </c>
      <c r="D4" s="138" t="s">
        <v>652</v>
      </c>
      <c r="E4" s="138" t="s">
        <v>649</v>
      </c>
      <c r="F4" s="138" t="s">
        <v>652</v>
      </c>
      <c r="G4" s="138" t="s">
        <v>649</v>
      </c>
      <c r="H4" s="138" t="s">
        <v>652</v>
      </c>
    </row>
    <row r="5" spans="1:8" x14ac:dyDescent="0.2">
      <c r="A5" s="162" t="s">
        <v>135</v>
      </c>
      <c r="B5" s="162" t="s">
        <v>136</v>
      </c>
      <c r="C5" s="146">
        <v>42172424</v>
      </c>
      <c r="D5" s="147">
        <v>21041</v>
      </c>
      <c r="E5" s="146">
        <v>-9232796.5</v>
      </c>
      <c r="F5" s="147">
        <v>-4607</v>
      </c>
      <c r="G5" s="146">
        <v>32939627.5</v>
      </c>
      <c r="H5" s="147">
        <v>16434</v>
      </c>
    </row>
    <row r="6" spans="1:8" outlineLevel="1" x14ac:dyDescent="0.2">
      <c r="A6" s="149"/>
      <c r="B6" s="150" t="s">
        <v>619</v>
      </c>
      <c r="C6" s="151">
        <v>42172424</v>
      </c>
      <c r="D6" s="152">
        <v>21041</v>
      </c>
      <c r="E6" s="151">
        <v>-9232796.5</v>
      </c>
      <c r="F6" s="152">
        <v>-4607</v>
      </c>
      <c r="G6" s="153">
        <v>32939627.5</v>
      </c>
      <c r="H6" s="154">
        <v>16434</v>
      </c>
    </row>
    <row r="7" spans="1:8" outlineLevel="2" x14ac:dyDescent="0.2">
      <c r="A7" s="163"/>
      <c r="B7" s="156" t="s">
        <v>620</v>
      </c>
      <c r="C7" s="157">
        <v>42172424</v>
      </c>
      <c r="D7" s="158">
        <v>21041</v>
      </c>
      <c r="E7" s="157">
        <v>-9232796.5</v>
      </c>
      <c r="F7" s="158">
        <v>-4607</v>
      </c>
      <c r="G7" s="159">
        <v>32939627.5</v>
      </c>
      <c r="H7" s="160">
        <v>16434</v>
      </c>
    </row>
    <row r="8" spans="1:8" outlineLevel="2" x14ac:dyDescent="0.2">
      <c r="A8" s="163"/>
      <c r="B8" s="156" t="s">
        <v>621</v>
      </c>
      <c r="C8" s="174"/>
      <c r="D8" s="174"/>
      <c r="E8" s="157">
        <v>0</v>
      </c>
      <c r="F8" s="158">
        <v>0</v>
      </c>
      <c r="G8" s="159">
        <v>0</v>
      </c>
      <c r="H8" s="160">
        <v>0</v>
      </c>
    </row>
    <row r="9" spans="1:8" outlineLevel="2" x14ac:dyDescent="0.2">
      <c r="A9" s="163"/>
      <c r="B9" s="156" t="s">
        <v>622</v>
      </c>
      <c r="C9" s="174"/>
      <c r="D9" s="174"/>
      <c r="E9" s="157">
        <v>0</v>
      </c>
      <c r="F9" s="158">
        <v>0</v>
      </c>
      <c r="G9" s="159">
        <v>0</v>
      </c>
      <c r="H9" s="160">
        <v>0</v>
      </c>
    </row>
    <row r="10" spans="1:8" outlineLevel="2" x14ac:dyDescent="0.2">
      <c r="A10" s="163"/>
      <c r="B10" s="156" t="s">
        <v>623</v>
      </c>
      <c r="C10" s="174"/>
      <c r="D10" s="174"/>
      <c r="E10" s="157">
        <v>0</v>
      </c>
      <c r="F10" s="158">
        <v>0</v>
      </c>
      <c r="G10" s="159">
        <v>0</v>
      </c>
      <c r="H10" s="160">
        <v>0</v>
      </c>
    </row>
    <row r="11" spans="1:8" outlineLevel="2" x14ac:dyDescent="0.2">
      <c r="A11" s="163"/>
      <c r="B11" s="156" t="s">
        <v>624</v>
      </c>
      <c r="C11" s="174"/>
      <c r="D11" s="174"/>
      <c r="E11" s="157">
        <v>0</v>
      </c>
      <c r="F11" s="158">
        <v>0</v>
      </c>
      <c r="G11" s="159">
        <v>0</v>
      </c>
      <c r="H11" s="160">
        <v>0</v>
      </c>
    </row>
    <row r="12" spans="1:8" ht="21" x14ac:dyDescent="0.2">
      <c r="A12" s="162">
        <v>560332</v>
      </c>
      <c r="B12" s="162" t="s">
        <v>625</v>
      </c>
      <c r="C12" s="146">
        <v>0</v>
      </c>
      <c r="D12" s="147">
        <v>0</v>
      </c>
      <c r="E12" s="146">
        <v>9232796.5</v>
      </c>
      <c r="F12" s="147">
        <v>4607</v>
      </c>
      <c r="G12" s="146">
        <v>9232796.5</v>
      </c>
      <c r="H12" s="147">
        <v>4607</v>
      </c>
    </row>
    <row r="13" spans="1:8" outlineLevel="3" x14ac:dyDescent="0.2">
      <c r="A13" s="175"/>
      <c r="B13" s="150" t="s">
        <v>619</v>
      </c>
      <c r="C13" s="176">
        <v>0</v>
      </c>
      <c r="D13" s="158">
        <v>0</v>
      </c>
      <c r="E13" s="157">
        <v>9232796.5</v>
      </c>
      <c r="F13" s="158">
        <v>4607</v>
      </c>
      <c r="G13" s="153">
        <v>9232796.5</v>
      </c>
      <c r="H13" s="154">
        <v>4607</v>
      </c>
    </row>
    <row r="14" spans="1:8" outlineLevel="3" x14ac:dyDescent="0.2">
      <c r="A14" s="175"/>
      <c r="B14" s="156" t="s">
        <v>626</v>
      </c>
      <c r="C14" s="176">
        <v>0</v>
      </c>
      <c r="D14" s="158">
        <v>0</v>
      </c>
      <c r="E14" s="157">
        <v>9232796.5</v>
      </c>
      <c r="F14" s="158">
        <v>4607</v>
      </c>
      <c r="G14" s="159">
        <v>9232796.5</v>
      </c>
      <c r="H14" s="160">
        <v>4607</v>
      </c>
    </row>
    <row r="15" spans="1:8" s="167" customFormat="1" ht="10.5" x14ac:dyDescent="0.15">
      <c r="A15" s="185" t="s">
        <v>644</v>
      </c>
      <c r="B15" s="186"/>
      <c r="C15" s="165">
        <f>C5+C12</f>
        <v>42172424</v>
      </c>
      <c r="D15" s="166">
        <f>D5+D12</f>
        <v>21041</v>
      </c>
      <c r="E15" s="165">
        <f t="shared" ref="E15:H15" si="0">E5+E12</f>
        <v>0</v>
      </c>
      <c r="F15" s="166">
        <f t="shared" si="0"/>
        <v>0</v>
      </c>
      <c r="G15" s="165">
        <f t="shared" si="0"/>
        <v>42172424</v>
      </c>
      <c r="H15" s="166">
        <f t="shared" si="0"/>
        <v>21041</v>
      </c>
    </row>
  </sheetData>
  <mergeCells count="8">
    <mergeCell ref="A15:B1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view="pageBreakPreview" topLeftCell="A19" zoomScale="130" zoomScaleNormal="100" zoomScaleSheetLayoutView="130" workbookViewId="0">
      <selection activeCell="H36" sqref="H36"/>
    </sheetView>
  </sheetViews>
  <sheetFormatPr defaultColWidth="10.5" defaultRowHeight="11.25" x14ac:dyDescent="0.2"/>
  <cols>
    <col min="1" max="1" width="54.33203125" style="143" customWidth="1"/>
    <col min="2" max="2" width="18" style="143" customWidth="1"/>
    <col min="3" max="3" width="17" style="143" customWidth="1"/>
    <col min="4" max="16384" width="10.5" style="148"/>
  </cols>
  <sheetData>
    <row r="1" spans="1:3" s="143" customFormat="1" ht="43.5" customHeight="1" x14ac:dyDescent="0.2">
      <c r="B1" s="191" t="s">
        <v>690</v>
      </c>
      <c r="C1" s="191"/>
    </row>
    <row r="2" spans="1:3" ht="11.1" customHeight="1" x14ac:dyDescent="0.2"/>
    <row r="3" spans="1:3" ht="69.75" customHeight="1" x14ac:dyDescent="0.2">
      <c r="A3" s="190" t="s">
        <v>686</v>
      </c>
      <c r="B3" s="190"/>
      <c r="C3" s="190"/>
    </row>
    <row r="4" spans="1:3" ht="11.1" customHeight="1" x14ac:dyDescent="0.2"/>
    <row r="5" spans="1:3" ht="45" x14ac:dyDescent="0.2">
      <c r="A5" s="168" t="s">
        <v>381</v>
      </c>
      <c r="B5" s="169" t="s">
        <v>683</v>
      </c>
      <c r="C5" s="170" t="s">
        <v>688</v>
      </c>
    </row>
    <row r="6" spans="1:3" x14ac:dyDescent="0.2">
      <c r="A6" s="171" t="s">
        <v>12</v>
      </c>
      <c r="B6" s="172">
        <v>3244</v>
      </c>
      <c r="C6" s="172">
        <v>212928</v>
      </c>
    </row>
    <row r="7" spans="1:3" x14ac:dyDescent="0.2">
      <c r="A7" s="171" t="s">
        <v>142</v>
      </c>
      <c r="B7" s="172">
        <v>2746</v>
      </c>
      <c r="C7" s="172">
        <v>187516</v>
      </c>
    </row>
    <row r="8" spans="1:3" x14ac:dyDescent="0.2">
      <c r="A8" s="171" t="s">
        <v>14</v>
      </c>
      <c r="B8" s="172">
        <v>67228</v>
      </c>
      <c r="C8" s="172">
        <v>882647</v>
      </c>
    </row>
    <row r="9" spans="1:3" x14ac:dyDescent="0.2">
      <c r="A9" s="171" t="s">
        <v>138</v>
      </c>
      <c r="B9" s="172">
        <v>207258</v>
      </c>
      <c r="C9" s="172">
        <v>14706683</v>
      </c>
    </row>
    <row r="10" spans="1:3" x14ac:dyDescent="0.2">
      <c r="A10" s="171" t="s">
        <v>16</v>
      </c>
      <c r="B10" s="172">
        <v>74564</v>
      </c>
      <c r="C10" s="172">
        <v>5326976</v>
      </c>
    </row>
    <row r="11" spans="1:3" x14ac:dyDescent="0.2">
      <c r="A11" s="171" t="s">
        <v>18</v>
      </c>
      <c r="B11" s="172">
        <v>19565</v>
      </c>
      <c r="C11" s="172">
        <v>263688</v>
      </c>
    </row>
    <row r="12" spans="1:3" x14ac:dyDescent="0.2">
      <c r="A12" s="171" t="s">
        <v>126</v>
      </c>
      <c r="B12" s="172">
        <v>42685</v>
      </c>
      <c r="C12" s="172">
        <v>2506144</v>
      </c>
    </row>
    <row r="13" spans="1:3" x14ac:dyDescent="0.2">
      <c r="A13" s="171" t="s">
        <v>26</v>
      </c>
      <c r="B13" s="172">
        <v>11896</v>
      </c>
      <c r="C13" s="172">
        <v>748744</v>
      </c>
    </row>
    <row r="14" spans="1:3" x14ac:dyDescent="0.2">
      <c r="A14" s="171" t="s">
        <v>130</v>
      </c>
      <c r="B14" s="172">
        <v>51562</v>
      </c>
      <c r="C14" s="172">
        <v>2932933</v>
      </c>
    </row>
    <row r="15" spans="1:3" x14ac:dyDescent="0.2">
      <c r="A15" s="171" t="s">
        <v>154</v>
      </c>
      <c r="B15" s="172">
        <v>29828</v>
      </c>
      <c r="C15" s="172">
        <v>1809068</v>
      </c>
    </row>
    <row r="16" spans="1:3" x14ac:dyDescent="0.2">
      <c r="A16" s="171" t="s">
        <v>146</v>
      </c>
      <c r="B16" s="172">
        <v>20364</v>
      </c>
      <c r="C16" s="172">
        <v>1162936</v>
      </c>
    </row>
    <row r="17" spans="1:3" x14ac:dyDescent="0.2">
      <c r="A17" s="171" t="s">
        <v>30</v>
      </c>
      <c r="B17" s="172">
        <v>8225</v>
      </c>
      <c r="C17" s="172">
        <v>483191</v>
      </c>
    </row>
    <row r="18" spans="1:3" x14ac:dyDescent="0.2">
      <c r="A18" s="171" t="s">
        <v>32</v>
      </c>
      <c r="B18" s="172">
        <v>5878</v>
      </c>
      <c r="C18" s="172">
        <v>353332</v>
      </c>
    </row>
    <row r="19" spans="1:3" x14ac:dyDescent="0.2">
      <c r="A19" s="171" t="s">
        <v>34</v>
      </c>
      <c r="B19" s="172">
        <v>7719</v>
      </c>
      <c r="C19" s="172">
        <v>465650</v>
      </c>
    </row>
    <row r="20" spans="1:3" x14ac:dyDescent="0.2">
      <c r="A20" s="171" t="s">
        <v>36</v>
      </c>
      <c r="B20" s="172">
        <v>6164</v>
      </c>
      <c r="C20" s="172">
        <v>367940</v>
      </c>
    </row>
    <row r="21" spans="1:3" x14ac:dyDescent="0.2">
      <c r="A21" s="171" t="s">
        <v>148</v>
      </c>
      <c r="B21" s="172">
        <v>22896</v>
      </c>
      <c r="C21" s="172">
        <v>1278379</v>
      </c>
    </row>
    <row r="22" spans="1:3" x14ac:dyDescent="0.2">
      <c r="A22" s="171" t="s">
        <v>38</v>
      </c>
      <c r="B22" s="172">
        <v>21186</v>
      </c>
      <c r="C22" s="172">
        <v>1153118</v>
      </c>
    </row>
    <row r="23" spans="1:3" x14ac:dyDescent="0.2">
      <c r="A23" s="171" t="s">
        <v>40</v>
      </c>
      <c r="B23" s="172">
        <v>5754</v>
      </c>
      <c r="C23" s="172">
        <v>344780</v>
      </c>
    </row>
    <row r="24" spans="1:3" x14ac:dyDescent="0.2">
      <c r="A24" s="171" t="s">
        <v>42</v>
      </c>
      <c r="B24" s="172">
        <v>10660</v>
      </c>
      <c r="C24" s="172">
        <v>568471</v>
      </c>
    </row>
    <row r="25" spans="1:3" x14ac:dyDescent="0.2">
      <c r="A25" s="171" t="s">
        <v>44</v>
      </c>
      <c r="B25" s="172">
        <v>6504</v>
      </c>
      <c r="C25" s="172">
        <v>384635</v>
      </c>
    </row>
    <row r="26" spans="1:3" x14ac:dyDescent="0.2">
      <c r="A26" s="171" t="s">
        <v>46</v>
      </c>
      <c r="B26" s="172">
        <v>17717</v>
      </c>
      <c r="C26" s="172">
        <v>957132</v>
      </c>
    </row>
    <row r="27" spans="1:3" x14ac:dyDescent="0.2">
      <c r="A27" s="171" t="s">
        <v>48</v>
      </c>
      <c r="B27" s="172">
        <v>6904</v>
      </c>
      <c r="C27" s="172">
        <v>411795</v>
      </c>
    </row>
    <row r="28" spans="1:3" x14ac:dyDescent="0.2">
      <c r="A28" s="171" t="s">
        <v>50</v>
      </c>
      <c r="B28" s="172">
        <v>13079</v>
      </c>
      <c r="C28" s="172">
        <v>700599</v>
      </c>
    </row>
    <row r="29" spans="1:3" x14ac:dyDescent="0.2">
      <c r="A29" s="171" t="s">
        <v>52</v>
      </c>
      <c r="B29" s="172">
        <v>14673</v>
      </c>
      <c r="C29" s="172">
        <v>791608</v>
      </c>
    </row>
    <row r="30" spans="1:3" x14ac:dyDescent="0.2">
      <c r="A30" s="171" t="s">
        <v>54</v>
      </c>
      <c r="B30" s="172">
        <v>8302</v>
      </c>
      <c r="C30" s="172">
        <v>483468</v>
      </c>
    </row>
    <row r="31" spans="1:3" x14ac:dyDescent="0.2">
      <c r="A31" s="171" t="s">
        <v>56</v>
      </c>
      <c r="B31" s="172">
        <v>38356</v>
      </c>
      <c r="C31" s="172">
        <v>1934676</v>
      </c>
    </row>
    <row r="32" spans="1:3" x14ac:dyDescent="0.2">
      <c r="A32" s="171" t="s">
        <v>58</v>
      </c>
      <c r="B32" s="172">
        <v>10226</v>
      </c>
      <c r="C32" s="172">
        <v>542924</v>
      </c>
    </row>
    <row r="33" spans="1:3" x14ac:dyDescent="0.2">
      <c r="A33" s="171" t="s">
        <v>60</v>
      </c>
      <c r="B33" s="172">
        <v>10144</v>
      </c>
      <c r="C33" s="172">
        <v>558698</v>
      </c>
    </row>
    <row r="34" spans="1:3" x14ac:dyDescent="0.2">
      <c r="A34" s="171" t="s">
        <v>62</v>
      </c>
      <c r="B34" s="172">
        <v>10449</v>
      </c>
      <c r="C34" s="172">
        <v>559178</v>
      </c>
    </row>
    <row r="35" spans="1:3" x14ac:dyDescent="0.2">
      <c r="A35" s="171" t="s">
        <v>64</v>
      </c>
      <c r="B35" s="172">
        <v>17909</v>
      </c>
      <c r="C35" s="172">
        <v>957535</v>
      </c>
    </row>
    <row r="36" spans="1:3" x14ac:dyDescent="0.2">
      <c r="A36" s="171" t="s">
        <v>66</v>
      </c>
      <c r="B36" s="172">
        <v>4972</v>
      </c>
      <c r="C36" s="172">
        <v>305448</v>
      </c>
    </row>
    <row r="37" spans="1:3" x14ac:dyDescent="0.2">
      <c r="A37" s="171" t="s">
        <v>150</v>
      </c>
      <c r="B37" s="172">
        <v>30800</v>
      </c>
      <c r="C37" s="172">
        <v>1678985</v>
      </c>
    </row>
    <row r="38" spans="1:3" x14ac:dyDescent="0.2">
      <c r="A38" s="171" t="s">
        <v>152</v>
      </c>
      <c r="B38" s="172">
        <v>27771</v>
      </c>
      <c r="C38" s="172">
        <v>1528076</v>
      </c>
    </row>
    <row r="39" spans="1:3" x14ac:dyDescent="0.2">
      <c r="A39" s="171" t="s">
        <v>68</v>
      </c>
      <c r="B39" s="172">
        <v>9902</v>
      </c>
      <c r="C39" s="172">
        <v>530029</v>
      </c>
    </row>
    <row r="40" spans="1:3" x14ac:dyDescent="0.2">
      <c r="A40" s="171" t="s">
        <v>70</v>
      </c>
      <c r="B40" s="172">
        <v>12099</v>
      </c>
      <c r="C40" s="172">
        <v>641580</v>
      </c>
    </row>
    <row r="41" spans="1:3" x14ac:dyDescent="0.2">
      <c r="A41" s="171" t="s">
        <v>72</v>
      </c>
      <c r="B41" s="172">
        <v>8013</v>
      </c>
      <c r="C41" s="172">
        <v>477602</v>
      </c>
    </row>
    <row r="42" spans="1:3" x14ac:dyDescent="0.2">
      <c r="A42" s="171" t="s">
        <v>74</v>
      </c>
      <c r="B42" s="172">
        <v>7469</v>
      </c>
      <c r="C42" s="172">
        <v>449179</v>
      </c>
    </row>
    <row r="43" spans="1:3" x14ac:dyDescent="0.2">
      <c r="A43" s="171" t="s">
        <v>76</v>
      </c>
      <c r="B43" s="172">
        <v>3862</v>
      </c>
      <c r="C43" s="172">
        <v>253115</v>
      </c>
    </row>
    <row r="44" spans="1:3" x14ac:dyDescent="0.2">
      <c r="A44" s="171" t="s">
        <v>78</v>
      </c>
      <c r="B44" s="172">
        <v>24724</v>
      </c>
      <c r="C44" s="172">
        <v>1695695</v>
      </c>
    </row>
    <row r="45" spans="1:3" x14ac:dyDescent="0.2">
      <c r="A45" s="171" t="s">
        <v>80</v>
      </c>
      <c r="B45" s="173">
        <v>723</v>
      </c>
      <c r="C45" s="172">
        <v>48309</v>
      </c>
    </row>
    <row r="46" spans="1:3" x14ac:dyDescent="0.2">
      <c r="A46" s="171" t="s">
        <v>94</v>
      </c>
      <c r="B46" s="172">
        <v>1516</v>
      </c>
      <c r="C46" s="172">
        <v>99986</v>
      </c>
    </row>
    <row r="47" spans="1:3" x14ac:dyDescent="0.2">
      <c r="A47" s="171" t="s">
        <v>156</v>
      </c>
      <c r="B47" s="172">
        <v>19549</v>
      </c>
      <c r="C47" s="172">
        <v>1130601</v>
      </c>
    </row>
    <row r="48" spans="1:3" x14ac:dyDescent="0.2">
      <c r="A48" s="171" t="s">
        <v>625</v>
      </c>
      <c r="B48" s="172">
        <v>20052</v>
      </c>
      <c r="C48" s="172">
        <v>1356785</v>
      </c>
    </row>
    <row r="49" spans="1:3" s="143" customFormat="1" x14ac:dyDescent="0.2">
      <c r="A49" s="171" t="s">
        <v>684</v>
      </c>
      <c r="B49" s="172">
        <v>945137</v>
      </c>
      <c r="C49" s="172">
        <v>54232762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view="pageBreakPreview" zoomScale="150" zoomScaleNormal="100" zoomScaleSheetLayoutView="150" workbookViewId="0">
      <selection activeCell="B1" sqref="B1:C1"/>
    </sheetView>
  </sheetViews>
  <sheetFormatPr defaultColWidth="10.5" defaultRowHeight="11.25" x14ac:dyDescent="0.2"/>
  <cols>
    <col min="1" max="1" width="54.33203125" style="143" customWidth="1"/>
    <col min="2" max="2" width="18" style="143" customWidth="1"/>
    <col min="3" max="3" width="17" style="143" customWidth="1"/>
    <col min="4" max="16384" width="10.5" style="148"/>
  </cols>
  <sheetData>
    <row r="1" spans="1:3" s="143" customFormat="1" ht="51" customHeight="1" x14ac:dyDescent="0.2">
      <c r="B1" s="191" t="s">
        <v>689</v>
      </c>
      <c r="C1" s="191"/>
    </row>
    <row r="2" spans="1:3" ht="11.1" customHeight="1" x14ac:dyDescent="0.2"/>
    <row r="3" spans="1:3" ht="32.1" customHeight="1" x14ac:dyDescent="0.2">
      <c r="A3" s="190" t="s">
        <v>685</v>
      </c>
      <c r="B3" s="190"/>
      <c r="C3" s="190"/>
    </row>
    <row r="4" spans="1:3" ht="11.1" customHeight="1" x14ac:dyDescent="0.2"/>
    <row r="5" spans="1:3" ht="44.1" customHeight="1" x14ac:dyDescent="0.2">
      <c r="A5" s="168" t="s">
        <v>381</v>
      </c>
      <c r="B5" s="169" t="s">
        <v>683</v>
      </c>
      <c r="C5" s="170" t="s">
        <v>688</v>
      </c>
    </row>
    <row r="6" spans="1:3" ht="11.1" customHeight="1" x14ac:dyDescent="0.2">
      <c r="A6" s="171" t="s">
        <v>140</v>
      </c>
      <c r="B6" s="172">
        <v>496410</v>
      </c>
      <c r="C6" s="172">
        <v>30535420</v>
      </c>
    </row>
    <row r="7" spans="1:3" ht="11.1" customHeight="1" x14ac:dyDescent="0.2">
      <c r="A7" s="171" t="s">
        <v>12</v>
      </c>
      <c r="B7" s="172">
        <v>4294</v>
      </c>
      <c r="C7" s="172">
        <v>188177</v>
      </c>
    </row>
    <row r="8" spans="1:3" ht="11.1" customHeight="1" x14ac:dyDescent="0.2">
      <c r="A8" s="171" t="s">
        <v>158</v>
      </c>
      <c r="B8" s="172">
        <v>54320</v>
      </c>
      <c r="C8" s="172">
        <v>2744925</v>
      </c>
    </row>
    <row r="9" spans="1:3" ht="11.1" customHeight="1" x14ac:dyDescent="0.2">
      <c r="A9" s="171" t="s">
        <v>20</v>
      </c>
      <c r="B9" s="172">
        <v>109806</v>
      </c>
      <c r="C9" s="172">
        <v>5686029</v>
      </c>
    </row>
    <row r="10" spans="1:3" ht="11.1" customHeight="1" x14ac:dyDescent="0.2">
      <c r="A10" s="171" t="s">
        <v>126</v>
      </c>
      <c r="B10" s="172">
        <v>4590</v>
      </c>
      <c r="C10" s="172">
        <v>228582</v>
      </c>
    </row>
    <row r="11" spans="1:3" ht="11.1" customHeight="1" x14ac:dyDescent="0.2">
      <c r="A11" s="171" t="s">
        <v>24</v>
      </c>
      <c r="B11" s="172">
        <v>74336</v>
      </c>
      <c r="C11" s="172">
        <v>4520000</v>
      </c>
    </row>
    <row r="12" spans="1:3" ht="11.1" customHeight="1" x14ac:dyDescent="0.2">
      <c r="A12" s="171" t="s">
        <v>26</v>
      </c>
      <c r="B12" s="172">
        <v>21182</v>
      </c>
      <c r="C12" s="172">
        <v>1131930</v>
      </c>
    </row>
    <row r="13" spans="1:3" ht="11.1" customHeight="1" x14ac:dyDescent="0.2">
      <c r="A13" s="171" t="s">
        <v>130</v>
      </c>
      <c r="B13" s="172">
        <v>94309</v>
      </c>
      <c r="C13" s="172">
        <v>4809209</v>
      </c>
    </row>
    <row r="14" spans="1:3" ht="11.1" customHeight="1" x14ac:dyDescent="0.2">
      <c r="A14" s="171" t="s">
        <v>28</v>
      </c>
      <c r="B14" s="172">
        <v>58897</v>
      </c>
      <c r="C14" s="172">
        <v>3079330</v>
      </c>
    </row>
    <row r="15" spans="1:3" ht="11.1" customHeight="1" x14ac:dyDescent="0.2">
      <c r="A15" s="171" t="s">
        <v>146</v>
      </c>
      <c r="B15" s="172">
        <v>35910</v>
      </c>
      <c r="C15" s="172">
        <v>1798522</v>
      </c>
    </row>
    <row r="16" spans="1:3" ht="11.1" customHeight="1" x14ac:dyDescent="0.2">
      <c r="A16" s="171" t="s">
        <v>30</v>
      </c>
      <c r="B16" s="172">
        <v>15012</v>
      </c>
      <c r="C16" s="172">
        <v>757644</v>
      </c>
    </row>
    <row r="17" spans="1:3" ht="11.1" customHeight="1" x14ac:dyDescent="0.2">
      <c r="A17" s="171" t="s">
        <v>32</v>
      </c>
      <c r="B17" s="172">
        <v>11249</v>
      </c>
      <c r="C17" s="172">
        <v>564232</v>
      </c>
    </row>
    <row r="18" spans="1:3" ht="11.1" customHeight="1" x14ac:dyDescent="0.2">
      <c r="A18" s="171" t="s">
        <v>34</v>
      </c>
      <c r="B18" s="172">
        <v>12806</v>
      </c>
      <c r="C18" s="172">
        <v>656083</v>
      </c>
    </row>
    <row r="19" spans="1:3" ht="11.1" customHeight="1" x14ac:dyDescent="0.2">
      <c r="A19" s="171" t="s">
        <v>36</v>
      </c>
      <c r="B19" s="172">
        <v>11792</v>
      </c>
      <c r="C19" s="172">
        <v>599024</v>
      </c>
    </row>
    <row r="20" spans="1:3" ht="11.1" customHeight="1" x14ac:dyDescent="0.2">
      <c r="A20" s="171" t="s">
        <v>148</v>
      </c>
      <c r="B20" s="172">
        <v>42988</v>
      </c>
      <c r="C20" s="172">
        <v>2074529</v>
      </c>
    </row>
    <row r="21" spans="1:3" ht="11.1" customHeight="1" x14ac:dyDescent="0.2">
      <c r="A21" s="171" t="s">
        <v>38</v>
      </c>
      <c r="B21" s="172">
        <v>38915</v>
      </c>
      <c r="C21" s="172">
        <v>1831599</v>
      </c>
    </row>
    <row r="22" spans="1:3" ht="11.1" customHeight="1" x14ac:dyDescent="0.2">
      <c r="A22" s="171" t="s">
        <v>40</v>
      </c>
      <c r="B22" s="172">
        <v>11208</v>
      </c>
      <c r="C22" s="172">
        <v>566200</v>
      </c>
    </row>
    <row r="23" spans="1:3" ht="11.1" customHeight="1" x14ac:dyDescent="0.2">
      <c r="A23" s="171" t="s">
        <v>42</v>
      </c>
      <c r="B23" s="172">
        <v>20675</v>
      </c>
      <c r="C23" s="172">
        <v>969795</v>
      </c>
    </row>
    <row r="24" spans="1:3" ht="11.1" customHeight="1" x14ac:dyDescent="0.2">
      <c r="A24" s="171" t="s">
        <v>44</v>
      </c>
      <c r="B24" s="172">
        <v>13457</v>
      </c>
      <c r="C24" s="172">
        <v>676899</v>
      </c>
    </row>
    <row r="25" spans="1:3" ht="11.1" customHeight="1" x14ac:dyDescent="0.2">
      <c r="A25" s="171" t="s">
        <v>46</v>
      </c>
      <c r="B25" s="172">
        <v>34193</v>
      </c>
      <c r="C25" s="172">
        <v>1607328</v>
      </c>
    </row>
    <row r="26" spans="1:3" ht="11.1" customHeight="1" x14ac:dyDescent="0.2">
      <c r="A26" s="171" t="s">
        <v>48</v>
      </c>
      <c r="B26" s="172">
        <v>12999</v>
      </c>
      <c r="C26" s="172">
        <v>653980</v>
      </c>
    </row>
    <row r="27" spans="1:3" ht="11.1" customHeight="1" x14ac:dyDescent="0.2">
      <c r="A27" s="171" t="s">
        <v>50</v>
      </c>
      <c r="B27" s="172">
        <v>24942</v>
      </c>
      <c r="C27" s="172">
        <v>1164542</v>
      </c>
    </row>
    <row r="28" spans="1:3" ht="11.1" customHeight="1" x14ac:dyDescent="0.2">
      <c r="A28" s="171" t="s">
        <v>52</v>
      </c>
      <c r="B28" s="172">
        <v>23998</v>
      </c>
      <c r="C28" s="172">
        <v>1166263</v>
      </c>
    </row>
    <row r="29" spans="1:3" ht="11.1" customHeight="1" x14ac:dyDescent="0.2">
      <c r="A29" s="171" t="s">
        <v>54</v>
      </c>
      <c r="B29" s="172">
        <v>16103</v>
      </c>
      <c r="C29" s="172">
        <v>815335</v>
      </c>
    </row>
    <row r="30" spans="1:3" ht="11.1" customHeight="1" x14ac:dyDescent="0.2">
      <c r="A30" s="171" t="s">
        <v>56</v>
      </c>
      <c r="B30" s="172">
        <v>56071</v>
      </c>
      <c r="C30" s="172">
        <v>2541137</v>
      </c>
    </row>
    <row r="31" spans="1:3" ht="11.1" customHeight="1" x14ac:dyDescent="0.2">
      <c r="A31" s="171" t="s">
        <v>58</v>
      </c>
      <c r="B31" s="172">
        <v>20257</v>
      </c>
      <c r="C31" s="172">
        <v>946728</v>
      </c>
    </row>
    <row r="32" spans="1:3" ht="11.1" customHeight="1" x14ac:dyDescent="0.2">
      <c r="A32" s="171" t="s">
        <v>60</v>
      </c>
      <c r="B32" s="172">
        <v>18778</v>
      </c>
      <c r="C32" s="172">
        <v>895929</v>
      </c>
    </row>
    <row r="33" spans="1:3" ht="11.1" customHeight="1" x14ac:dyDescent="0.2">
      <c r="A33" s="171" t="s">
        <v>62</v>
      </c>
      <c r="B33" s="172">
        <v>17740</v>
      </c>
      <c r="C33" s="172">
        <v>852570</v>
      </c>
    </row>
    <row r="34" spans="1:3" ht="11.1" customHeight="1" x14ac:dyDescent="0.2">
      <c r="A34" s="171" t="s">
        <v>64</v>
      </c>
      <c r="B34" s="172">
        <v>33958</v>
      </c>
      <c r="C34" s="172">
        <v>1590422</v>
      </c>
    </row>
    <row r="35" spans="1:3" ht="11.1" customHeight="1" x14ac:dyDescent="0.2">
      <c r="A35" s="171" t="s">
        <v>66</v>
      </c>
      <c r="B35" s="172">
        <v>9333</v>
      </c>
      <c r="C35" s="172">
        <v>465017</v>
      </c>
    </row>
    <row r="36" spans="1:3" ht="11.1" customHeight="1" x14ac:dyDescent="0.2">
      <c r="A36" s="171" t="s">
        <v>150</v>
      </c>
      <c r="B36" s="172">
        <v>59667</v>
      </c>
      <c r="C36" s="172">
        <v>2887385</v>
      </c>
    </row>
    <row r="37" spans="1:3" ht="11.1" customHeight="1" x14ac:dyDescent="0.2">
      <c r="A37" s="171" t="s">
        <v>152</v>
      </c>
      <c r="B37" s="172">
        <v>54020</v>
      </c>
      <c r="C37" s="172">
        <v>2589358</v>
      </c>
    </row>
    <row r="38" spans="1:3" ht="11.1" customHeight="1" x14ac:dyDescent="0.2">
      <c r="A38" s="171" t="s">
        <v>68</v>
      </c>
      <c r="B38" s="172">
        <v>19761</v>
      </c>
      <c r="C38" s="172">
        <v>928915</v>
      </c>
    </row>
    <row r="39" spans="1:3" ht="11.1" customHeight="1" x14ac:dyDescent="0.2">
      <c r="A39" s="171" t="s">
        <v>70</v>
      </c>
      <c r="B39" s="172">
        <v>21440</v>
      </c>
      <c r="C39" s="172">
        <v>1028227</v>
      </c>
    </row>
    <row r="40" spans="1:3" ht="11.1" customHeight="1" x14ac:dyDescent="0.2">
      <c r="A40" s="171" t="s">
        <v>72</v>
      </c>
      <c r="B40" s="172">
        <v>14760</v>
      </c>
      <c r="C40" s="172">
        <v>749144</v>
      </c>
    </row>
    <row r="41" spans="1:3" ht="11.1" customHeight="1" x14ac:dyDescent="0.2">
      <c r="A41" s="171" t="s">
        <v>74</v>
      </c>
      <c r="B41" s="172">
        <v>13502</v>
      </c>
      <c r="C41" s="172">
        <v>691291</v>
      </c>
    </row>
    <row r="42" spans="1:3" ht="11.1" customHeight="1" x14ac:dyDescent="0.2">
      <c r="A42" s="171" t="s">
        <v>76</v>
      </c>
      <c r="B42" s="172">
        <v>6576</v>
      </c>
      <c r="C42" s="172">
        <v>269331</v>
      </c>
    </row>
    <row r="43" spans="1:3" ht="11.1" customHeight="1" x14ac:dyDescent="0.2">
      <c r="A43" s="171" t="s">
        <v>78</v>
      </c>
      <c r="B43" s="172">
        <v>43002</v>
      </c>
      <c r="C43" s="172">
        <v>1997764</v>
      </c>
    </row>
    <row r="44" spans="1:3" ht="11.1" customHeight="1" x14ac:dyDescent="0.2">
      <c r="A44" s="171" t="s">
        <v>82</v>
      </c>
      <c r="B44" s="173">
        <v>48</v>
      </c>
      <c r="C44" s="172">
        <v>2274</v>
      </c>
    </row>
    <row r="45" spans="1:3" ht="11.1" customHeight="1" x14ac:dyDescent="0.2">
      <c r="A45" s="171" t="s">
        <v>86</v>
      </c>
      <c r="B45" s="172">
        <v>6026</v>
      </c>
      <c r="C45" s="172">
        <v>261448</v>
      </c>
    </row>
    <row r="46" spans="1:3" ht="11.1" customHeight="1" x14ac:dyDescent="0.2">
      <c r="A46" s="171" t="s">
        <v>88</v>
      </c>
      <c r="B46" s="173">
        <v>601</v>
      </c>
      <c r="C46" s="172">
        <v>26947</v>
      </c>
    </row>
    <row r="47" spans="1:3" ht="11.1" customHeight="1" x14ac:dyDescent="0.2">
      <c r="A47" s="171" t="s">
        <v>90</v>
      </c>
      <c r="B47" s="172">
        <v>8420</v>
      </c>
      <c r="C47" s="172">
        <v>376156</v>
      </c>
    </row>
    <row r="48" spans="1:3" ht="11.1" customHeight="1" x14ac:dyDescent="0.2">
      <c r="A48" s="171" t="s">
        <v>92</v>
      </c>
      <c r="B48" s="172">
        <v>2329</v>
      </c>
      <c r="C48" s="172">
        <v>100290</v>
      </c>
    </row>
    <row r="49" spans="1:3" ht="11.1" customHeight="1" x14ac:dyDescent="0.2">
      <c r="A49" s="171" t="s">
        <v>96</v>
      </c>
      <c r="B49" s="172">
        <v>1718</v>
      </c>
      <c r="C49" s="172">
        <v>90364</v>
      </c>
    </row>
    <row r="50" spans="1:3" ht="11.1" customHeight="1" x14ac:dyDescent="0.2">
      <c r="A50" s="171" t="s">
        <v>98</v>
      </c>
      <c r="B50" s="172">
        <v>1838</v>
      </c>
      <c r="C50" s="172">
        <v>81701</v>
      </c>
    </row>
    <row r="51" spans="1:3" ht="11.1" customHeight="1" x14ac:dyDescent="0.2">
      <c r="A51" s="171" t="s">
        <v>100</v>
      </c>
      <c r="B51" s="172">
        <v>1159</v>
      </c>
      <c r="C51" s="172">
        <v>52427</v>
      </c>
    </row>
    <row r="52" spans="1:3" ht="11.1" customHeight="1" x14ac:dyDescent="0.2">
      <c r="A52" s="171" t="s">
        <v>102</v>
      </c>
      <c r="B52" s="172">
        <v>1744</v>
      </c>
      <c r="C52" s="172">
        <v>86719</v>
      </c>
    </row>
    <row r="53" spans="1:3" ht="11.1" customHeight="1" x14ac:dyDescent="0.2">
      <c r="A53" s="171" t="s">
        <v>104</v>
      </c>
      <c r="B53" s="172">
        <v>1877</v>
      </c>
      <c r="C53" s="172">
        <v>83844</v>
      </c>
    </row>
    <row r="54" spans="1:3" ht="11.1" customHeight="1" x14ac:dyDescent="0.2">
      <c r="A54" s="171" t="s">
        <v>106</v>
      </c>
      <c r="B54" s="172">
        <v>8465</v>
      </c>
      <c r="C54" s="172">
        <v>369695</v>
      </c>
    </row>
    <row r="55" spans="1:3" ht="11.1" customHeight="1" x14ac:dyDescent="0.2">
      <c r="A55" s="171" t="s">
        <v>108</v>
      </c>
      <c r="B55" s="173">
        <v>638</v>
      </c>
      <c r="C55" s="172">
        <v>27704</v>
      </c>
    </row>
    <row r="56" spans="1:3" ht="11.1" customHeight="1" x14ac:dyDescent="0.2">
      <c r="A56" s="171" t="s">
        <v>112</v>
      </c>
      <c r="B56" s="172">
        <v>6419</v>
      </c>
      <c r="C56" s="172">
        <v>296435</v>
      </c>
    </row>
    <row r="57" spans="1:3" ht="11.1" customHeight="1" x14ac:dyDescent="0.2">
      <c r="A57" s="171" t="s">
        <v>114</v>
      </c>
      <c r="B57" s="172">
        <v>1281</v>
      </c>
      <c r="C57" s="172">
        <v>55078</v>
      </c>
    </row>
    <row r="58" spans="1:3" ht="11.1" customHeight="1" x14ac:dyDescent="0.2">
      <c r="A58" s="171" t="s">
        <v>116</v>
      </c>
      <c r="B58" s="172">
        <v>2877</v>
      </c>
      <c r="C58" s="172">
        <v>132105</v>
      </c>
    </row>
    <row r="59" spans="1:3" ht="11.1" customHeight="1" x14ac:dyDescent="0.2">
      <c r="A59" s="171" t="s">
        <v>118</v>
      </c>
      <c r="B59" s="172">
        <v>6237</v>
      </c>
      <c r="C59" s="172">
        <v>282656</v>
      </c>
    </row>
    <row r="60" spans="1:3" ht="11.1" customHeight="1" x14ac:dyDescent="0.2">
      <c r="A60" s="171" t="s">
        <v>120</v>
      </c>
      <c r="B60" s="172">
        <v>3994</v>
      </c>
      <c r="C60" s="172">
        <v>169585</v>
      </c>
    </row>
    <row r="61" spans="1:3" ht="11.1" customHeight="1" x14ac:dyDescent="0.2">
      <c r="A61" s="171" t="s">
        <v>122</v>
      </c>
      <c r="B61" s="172">
        <v>2368</v>
      </c>
      <c r="C61" s="172">
        <v>108988</v>
      </c>
    </row>
    <row r="62" spans="1:3" ht="11.1" customHeight="1" x14ac:dyDescent="0.2">
      <c r="A62" s="171" t="s">
        <v>124</v>
      </c>
      <c r="B62" s="172">
        <v>2679</v>
      </c>
      <c r="C62" s="172">
        <v>114145</v>
      </c>
    </row>
    <row r="63" spans="1:3" ht="11.1" customHeight="1" x14ac:dyDescent="0.2">
      <c r="A63" s="171" t="s">
        <v>128</v>
      </c>
      <c r="B63" s="172">
        <v>1610</v>
      </c>
      <c r="C63" s="172">
        <v>74249</v>
      </c>
    </row>
    <row r="64" spans="1:3" ht="11.1" customHeight="1" x14ac:dyDescent="0.2">
      <c r="A64" s="171" t="s">
        <v>132</v>
      </c>
      <c r="B64" s="172">
        <v>1588</v>
      </c>
      <c r="C64" s="172">
        <v>67761</v>
      </c>
    </row>
    <row r="65" spans="1:3" ht="11.1" customHeight="1" x14ac:dyDescent="0.2">
      <c r="A65" s="171" t="s">
        <v>110</v>
      </c>
      <c r="B65" s="173">
        <v>251</v>
      </c>
      <c r="C65" s="172">
        <v>11284</v>
      </c>
    </row>
    <row r="66" spans="1:3" s="143" customFormat="1" ht="11.1" customHeight="1" x14ac:dyDescent="0.2">
      <c r="A66" s="171" t="s">
        <v>684</v>
      </c>
      <c r="B66" s="172">
        <v>1697423</v>
      </c>
      <c r="C66" s="172">
        <v>90130650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view="pageBreakPreview" zoomScale="140" zoomScaleNormal="100" zoomScaleSheetLayoutView="140" workbookViewId="0">
      <selection activeCell="B6" sqref="B5:B6"/>
    </sheetView>
  </sheetViews>
  <sheetFormatPr defaultColWidth="10.5" defaultRowHeight="11.25" x14ac:dyDescent="0.2"/>
  <cols>
    <col min="1" max="1" width="54.33203125" style="143" customWidth="1"/>
    <col min="2" max="2" width="19.1640625" style="143" customWidth="1"/>
    <col min="3" max="3" width="20" style="143" customWidth="1"/>
    <col min="4" max="16384" width="10.5" style="148"/>
  </cols>
  <sheetData>
    <row r="1" spans="1:3" s="143" customFormat="1" ht="42.75" customHeight="1" x14ac:dyDescent="0.2">
      <c r="B1" s="191" t="s">
        <v>687</v>
      </c>
      <c r="C1" s="191"/>
    </row>
    <row r="2" spans="1:3" ht="11.1" customHeight="1" x14ac:dyDescent="0.2"/>
    <row r="3" spans="1:3" ht="47.25" customHeight="1" x14ac:dyDescent="0.2">
      <c r="A3" s="190" t="s">
        <v>682</v>
      </c>
      <c r="B3" s="190"/>
      <c r="C3" s="190"/>
    </row>
    <row r="4" spans="1:3" ht="11.1" customHeight="1" x14ac:dyDescent="0.2"/>
    <row r="5" spans="1:3" ht="45" x14ac:dyDescent="0.2">
      <c r="A5" s="168" t="s">
        <v>381</v>
      </c>
      <c r="B5" s="169" t="s">
        <v>683</v>
      </c>
      <c r="C5" s="170" t="s">
        <v>688</v>
      </c>
    </row>
    <row r="6" spans="1:3" x14ac:dyDescent="0.2">
      <c r="A6" s="171" t="s">
        <v>136</v>
      </c>
      <c r="B6" s="172">
        <v>46999</v>
      </c>
      <c r="C6" s="172">
        <v>5507108</v>
      </c>
    </row>
    <row r="7" spans="1:3" x14ac:dyDescent="0.2">
      <c r="A7" s="171" t="s">
        <v>134</v>
      </c>
      <c r="B7" s="172">
        <v>7735</v>
      </c>
      <c r="C7" s="172">
        <v>966127</v>
      </c>
    </row>
    <row r="8" spans="1:3" x14ac:dyDescent="0.2">
      <c r="A8" s="171" t="s">
        <v>12</v>
      </c>
      <c r="B8" s="172">
        <v>6122</v>
      </c>
      <c r="C8" s="172">
        <v>932284</v>
      </c>
    </row>
    <row r="9" spans="1:3" x14ac:dyDescent="0.2">
      <c r="A9" s="171" t="s">
        <v>142</v>
      </c>
      <c r="B9" s="172">
        <v>156358</v>
      </c>
      <c r="C9" s="172">
        <v>18807391</v>
      </c>
    </row>
    <row r="10" spans="1:3" x14ac:dyDescent="0.2">
      <c r="A10" s="171" t="s">
        <v>144</v>
      </c>
      <c r="B10" s="172">
        <v>145147</v>
      </c>
      <c r="C10" s="172">
        <v>17504971</v>
      </c>
    </row>
    <row r="11" spans="1:3" x14ac:dyDescent="0.2">
      <c r="A11" s="171" t="s">
        <v>14</v>
      </c>
      <c r="B11" s="172">
        <v>133571</v>
      </c>
      <c r="C11" s="172">
        <v>45366388</v>
      </c>
    </row>
    <row r="12" spans="1:3" x14ac:dyDescent="0.2">
      <c r="A12" s="171" t="s">
        <v>158</v>
      </c>
      <c r="B12" s="172">
        <v>128168</v>
      </c>
      <c r="C12" s="172">
        <v>15954459</v>
      </c>
    </row>
    <row r="13" spans="1:3" x14ac:dyDescent="0.2">
      <c r="A13" s="171" t="s">
        <v>18</v>
      </c>
      <c r="B13" s="172">
        <v>45680</v>
      </c>
      <c r="C13" s="172">
        <v>15372272</v>
      </c>
    </row>
    <row r="14" spans="1:3" x14ac:dyDescent="0.2">
      <c r="A14" s="171" t="s">
        <v>126</v>
      </c>
      <c r="B14" s="172">
        <v>63719</v>
      </c>
      <c r="C14" s="172">
        <v>7854853</v>
      </c>
    </row>
    <row r="15" spans="1:3" x14ac:dyDescent="0.2">
      <c r="A15" s="171" t="s">
        <v>22</v>
      </c>
      <c r="B15" s="172">
        <v>17239</v>
      </c>
      <c r="C15" s="172">
        <v>5770310</v>
      </c>
    </row>
    <row r="16" spans="1:3" x14ac:dyDescent="0.2">
      <c r="A16" s="171" t="s">
        <v>26</v>
      </c>
      <c r="B16" s="172">
        <v>22207</v>
      </c>
      <c r="C16" s="172">
        <v>3894924</v>
      </c>
    </row>
    <row r="17" spans="1:3" x14ac:dyDescent="0.2">
      <c r="A17" s="171" t="s">
        <v>130</v>
      </c>
      <c r="B17" s="172">
        <v>104865</v>
      </c>
      <c r="C17" s="172">
        <v>18091834</v>
      </c>
    </row>
    <row r="18" spans="1:3" x14ac:dyDescent="0.2">
      <c r="A18" s="171" t="s">
        <v>154</v>
      </c>
      <c r="B18" s="172">
        <v>58042</v>
      </c>
      <c r="C18" s="172">
        <v>10154544</v>
      </c>
    </row>
    <row r="19" spans="1:3" x14ac:dyDescent="0.2">
      <c r="A19" s="171" t="s">
        <v>146</v>
      </c>
      <c r="B19" s="172">
        <v>38902</v>
      </c>
      <c r="C19" s="172">
        <v>7180271</v>
      </c>
    </row>
    <row r="20" spans="1:3" x14ac:dyDescent="0.2">
      <c r="A20" s="171" t="s">
        <v>30</v>
      </c>
      <c r="B20" s="172">
        <v>15225</v>
      </c>
      <c r="C20" s="172">
        <v>2720302</v>
      </c>
    </row>
    <row r="21" spans="1:3" x14ac:dyDescent="0.2">
      <c r="A21" s="171" t="s">
        <v>32</v>
      </c>
      <c r="B21" s="172">
        <v>11451</v>
      </c>
      <c r="C21" s="172">
        <v>2087126</v>
      </c>
    </row>
    <row r="22" spans="1:3" x14ac:dyDescent="0.2">
      <c r="A22" s="171" t="s">
        <v>34</v>
      </c>
      <c r="B22" s="172">
        <v>15400</v>
      </c>
      <c r="C22" s="172">
        <v>2863528</v>
      </c>
    </row>
    <row r="23" spans="1:3" x14ac:dyDescent="0.2">
      <c r="A23" s="171" t="s">
        <v>36</v>
      </c>
      <c r="B23" s="172">
        <v>12419</v>
      </c>
      <c r="C23" s="172">
        <v>2283771</v>
      </c>
    </row>
    <row r="24" spans="1:3" x14ac:dyDescent="0.2">
      <c r="A24" s="171" t="s">
        <v>148</v>
      </c>
      <c r="B24" s="172">
        <v>44297</v>
      </c>
      <c r="C24" s="172">
        <v>8057808</v>
      </c>
    </row>
    <row r="25" spans="1:3" x14ac:dyDescent="0.2">
      <c r="A25" s="171" t="s">
        <v>38</v>
      </c>
      <c r="B25" s="172">
        <v>39820</v>
      </c>
      <c r="C25" s="172">
        <v>6960337</v>
      </c>
    </row>
    <row r="26" spans="1:3" x14ac:dyDescent="0.2">
      <c r="A26" s="171" t="s">
        <v>40</v>
      </c>
      <c r="B26" s="172">
        <v>11126</v>
      </c>
      <c r="C26" s="172">
        <v>2041093</v>
      </c>
    </row>
    <row r="27" spans="1:3" x14ac:dyDescent="0.2">
      <c r="A27" s="171" t="s">
        <v>42</v>
      </c>
      <c r="B27" s="172">
        <v>21131</v>
      </c>
      <c r="C27" s="172">
        <v>3687519</v>
      </c>
    </row>
    <row r="28" spans="1:3" x14ac:dyDescent="0.2">
      <c r="A28" s="171" t="s">
        <v>44</v>
      </c>
      <c r="B28" s="172">
        <v>12662</v>
      </c>
      <c r="C28" s="172">
        <v>2296265</v>
      </c>
    </row>
    <row r="29" spans="1:3" x14ac:dyDescent="0.2">
      <c r="A29" s="171" t="s">
        <v>46</v>
      </c>
      <c r="B29" s="172">
        <v>33320</v>
      </c>
      <c r="C29" s="172">
        <v>5848214</v>
      </c>
    </row>
    <row r="30" spans="1:3" x14ac:dyDescent="0.2">
      <c r="A30" s="171" t="s">
        <v>48</v>
      </c>
      <c r="B30" s="172">
        <v>13425</v>
      </c>
      <c r="C30" s="172">
        <v>2463297</v>
      </c>
    </row>
    <row r="31" spans="1:3" x14ac:dyDescent="0.2">
      <c r="A31" s="171" t="s">
        <v>50</v>
      </c>
      <c r="B31" s="172">
        <v>25076</v>
      </c>
      <c r="C31" s="172">
        <v>4408924</v>
      </c>
    </row>
    <row r="32" spans="1:3" x14ac:dyDescent="0.2">
      <c r="A32" s="171" t="s">
        <v>52</v>
      </c>
      <c r="B32" s="172">
        <v>28903</v>
      </c>
      <c r="C32" s="172">
        <v>5154561</v>
      </c>
    </row>
    <row r="33" spans="1:3" x14ac:dyDescent="0.2">
      <c r="A33" s="171" t="s">
        <v>54</v>
      </c>
      <c r="B33" s="172">
        <v>16764</v>
      </c>
      <c r="C33" s="172">
        <v>3108911</v>
      </c>
    </row>
    <row r="34" spans="1:3" x14ac:dyDescent="0.2">
      <c r="A34" s="171" t="s">
        <v>56</v>
      </c>
      <c r="B34" s="172">
        <v>93290</v>
      </c>
      <c r="C34" s="172">
        <v>15970470</v>
      </c>
    </row>
    <row r="35" spans="1:3" x14ac:dyDescent="0.2">
      <c r="A35" s="171" t="s">
        <v>58</v>
      </c>
      <c r="B35" s="172">
        <v>19864</v>
      </c>
      <c r="C35" s="172">
        <v>3459812</v>
      </c>
    </row>
    <row r="36" spans="1:3" x14ac:dyDescent="0.2">
      <c r="A36" s="171" t="s">
        <v>60</v>
      </c>
      <c r="B36" s="172">
        <v>20567</v>
      </c>
      <c r="C36" s="172">
        <v>3611908</v>
      </c>
    </row>
    <row r="37" spans="1:3" x14ac:dyDescent="0.2">
      <c r="A37" s="171" t="s">
        <v>62</v>
      </c>
      <c r="B37" s="172">
        <v>21699</v>
      </c>
      <c r="C37" s="172">
        <v>3884916</v>
      </c>
    </row>
    <row r="38" spans="1:3" x14ac:dyDescent="0.2">
      <c r="A38" s="171" t="s">
        <v>64</v>
      </c>
      <c r="B38" s="172">
        <v>34175</v>
      </c>
      <c r="C38" s="172">
        <v>6063927</v>
      </c>
    </row>
    <row r="39" spans="1:3" x14ac:dyDescent="0.2">
      <c r="A39" s="171" t="s">
        <v>66</v>
      </c>
      <c r="B39" s="172">
        <v>10194</v>
      </c>
      <c r="C39" s="172">
        <v>1739335</v>
      </c>
    </row>
    <row r="40" spans="1:3" x14ac:dyDescent="0.2">
      <c r="A40" s="171" t="s">
        <v>150</v>
      </c>
      <c r="B40" s="172">
        <v>62953</v>
      </c>
      <c r="C40" s="172">
        <v>11692995</v>
      </c>
    </row>
    <row r="41" spans="1:3" x14ac:dyDescent="0.2">
      <c r="A41" s="171" t="s">
        <v>152</v>
      </c>
      <c r="B41" s="172">
        <v>54501</v>
      </c>
      <c r="C41" s="172">
        <v>9802550</v>
      </c>
    </row>
    <row r="42" spans="1:3" x14ac:dyDescent="0.2">
      <c r="A42" s="171" t="s">
        <v>68</v>
      </c>
      <c r="B42" s="172">
        <v>20072</v>
      </c>
      <c r="C42" s="172">
        <v>3519893</v>
      </c>
    </row>
    <row r="43" spans="1:3" x14ac:dyDescent="0.2">
      <c r="A43" s="171" t="s">
        <v>70</v>
      </c>
      <c r="B43" s="172">
        <v>22485</v>
      </c>
      <c r="C43" s="172">
        <v>4127833</v>
      </c>
    </row>
    <row r="44" spans="1:3" x14ac:dyDescent="0.2">
      <c r="A44" s="171" t="s">
        <v>72</v>
      </c>
      <c r="B44" s="172">
        <v>15339</v>
      </c>
      <c r="C44" s="172">
        <v>2834775</v>
      </c>
    </row>
    <row r="45" spans="1:3" x14ac:dyDescent="0.2">
      <c r="A45" s="171" t="s">
        <v>74</v>
      </c>
      <c r="B45" s="172">
        <v>14474</v>
      </c>
      <c r="C45" s="172">
        <v>2700668</v>
      </c>
    </row>
    <row r="46" spans="1:3" x14ac:dyDescent="0.2">
      <c r="A46" s="171" t="s">
        <v>76</v>
      </c>
      <c r="B46" s="172">
        <v>7892</v>
      </c>
      <c r="C46" s="172">
        <v>1201959</v>
      </c>
    </row>
    <row r="47" spans="1:3" x14ac:dyDescent="0.2">
      <c r="A47" s="171" t="s">
        <v>78</v>
      </c>
      <c r="B47" s="172">
        <v>49446</v>
      </c>
      <c r="C47" s="172">
        <v>5943327</v>
      </c>
    </row>
    <row r="48" spans="1:3" x14ac:dyDescent="0.2">
      <c r="A48" s="171" t="s">
        <v>80</v>
      </c>
      <c r="B48" s="172">
        <v>4671</v>
      </c>
      <c r="C48" s="172">
        <v>711432</v>
      </c>
    </row>
    <row r="49" spans="1:3" x14ac:dyDescent="0.2">
      <c r="A49" s="171" t="s">
        <v>82</v>
      </c>
      <c r="B49" s="172">
        <v>1333</v>
      </c>
      <c r="C49" s="172">
        <v>202985</v>
      </c>
    </row>
    <row r="50" spans="1:3" x14ac:dyDescent="0.2">
      <c r="A50" s="171" t="s">
        <v>84</v>
      </c>
      <c r="B50" s="172">
        <v>5264</v>
      </c>
      <c r="C50" s="172">
        <v>423493</v>
      </c>
    </row>
    <row r="51" spans="1:3" x14ac:dyDescent="0.2">
      <c r="A51" s="171" t="s">
        <v>156</v>
      </c>
      <c r="B51" s="172">
        <v>37724</v>
      </c>
      <c r="C51" s="172">
        <v>5986735</v>
      </c>
    </row>
    <row r="52" spans="1:3" x14ac:dyDescent="0.2">
      <c r="A52" s="171" t="s">
        <v>625</v>
      </c>
      <c r="B52" s="172">
        <v>37439</v>
      </c>
      <c r="C52" s="172">
        <v>4449625</v>
      </c>
    </row>
    <row r="53" spans="1:3" s="143" customFormat="1" x14ac:dyDescent="0.2">
      <c r="A53" s="171" t="s">
        <v>684</v>
      </c>
      <c r="B53" s="172">
        <v>1809155</v>
      </c>
      <c r="C53" s="172">
        <v>315668030</v>
      </c>
    </row>
  </sheetData>
  <mergeCells count="2">
    <mergeCell ref="A3:C3"/>
    <mergeCell ref="B1:C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82"/>
  <sheetViews>
    <sheetView view="pageBreakPreview" zoomScale="130" zoomScaleNormal="100" zoomScaleSheetLayoutView="130" workbookViewId="0">
      <selection activeCell="O40" sqref="O40"/>
    </sheetView>
  </sheetViews>
  <sheetFormatPr defaultColWidth="10.33203125" defaultRowHeight="11.45" customHeight="1" x14ac:dyDescent="0.25"/>
  <cols>
    <col min="1" max="1" width="10.33203125" style="1" customWidth="1"/>
    <col min="2" max="2" width="28.6640625" style="2" customWidth="1"/>
    <col min="3" max="7" width="15.5" style="2" customWidth="1"/>
    <col min="8" max="8" width="16.83203125" style="2" customWidth="1"/>
  </cols>
  <sheetData>
    <row r="1" spans="1:8" s="3" customFormat="1" ht="36.950000000000003" customHeight="1" x14ac:dyDescent="0.25">
      <c r="E1" s="192" t="s">
        <v>0</v>
      </c>
      <c r="F1" s="192"/>
      <c r="G1" s="192"/>
      <c r="H1" s="192"/>
    </row>
    <row r="2" spans="1:8" s="2" customFormat="1" ht="15" customHeight="1" x14ac:dyDescent="0.25">
      <c r="H2" s="4" t="s">
        <v>618</v>
      </c>
    </row>
    <row r="3" spans="1:8" s="5" customFormat="1" ht="18.95" customHeight="1" x14ac:dyDescent="0.3">
      <c r="A3" s="7" t="s">
        <v>1</v>
      </c>
      <c r="B3" s="6"/>
      <c r="C3" s="6"/>
      <c r="D3" s="6"/>
      <c r="E3" s="6"/>
      <c r="F3" s="6"/>
      <c r="G3" s="6"/>
      <c r="H3" s="6"/>
    </row>
    <row r="4" spans="1:8" s="3" customFormat="1" ht="15" customHeight="1" x14ac:dyDescent="0.25">
      <c r="A4" s="193" t="s">
        <v>2</v>
      </c>
      <c r="B4" s="193"/>
      <c r="C4" s="193"/>
      <c r="D4" s="193"/>
      <c r="E4" s="193"/>
      <c r="F4" s="193"/>
      <c r="G4" s="193"/>
      <c r="H4" s="193"/>
    </row>
    <row r="5" spans="1:8" s="3" customFormat="1" ht="15" customHeight="1" x14ac:dyDescent="0.25"/>
    <row r="6" spans="1:8" s="8" customFormat="1" ht="44.1" customHeight="1" x14ac:dyDescent="0.2">
      <c r="A6" s="194" t="s">
        <v>3</v>
      </c>
      <c r="B6" s="194" t="s">
        <v>4</v>
      </c>
      <c r="C6" s="196" t="s">
        <v>5</v>
      </c>
      <c r="D6" s="196"/>
      <c r="E6" s="196" t="s">
        <v>6</v>
      </c>
      <c r="F6" s="196"/>
      <c r="G6" s="194" t="s">
        <v>7</v>
      </c>
      <c r="H6" s="194" t="s">
        <v>8</v>
      </c>
    </row>
    <row r="7" spans="1:8" ht="12.95" customHeight="1" x14ac:dyDescent="0.2">
      <c r="A7" s="195"/>
      <c r="B7" s="195"/>
      <c r="C7" s="9" t="s">
        <v>9</v>
      </c>
      <c r="D7" s="9" t="s">
        <v>10</v>
      </c>
      <c r="E7" s="9" t="s">
        <v>9</v>
      </c>
      <c r="F7" s="9" t="s">
        <v>10</v>
      </c>
      <c r="G7" s="195"/>
      <c r="H7" s="195"/>
    </row>
    <row r="8" spans="1:8" ht="12.95" customHeight="1" x14ac:dyDescent="0.2">
      <c r="A8" s="11" t="s">
        <v>11</v>
      </c>
      <c r="B8" s="11" t="s">
        <v>12</v>
      </c>
      <c r="C8" s="12">
        <v>77463</v>
      </c>
      <c r="D8" s="13">
        <v>0</v>
      </c>
      <c r="E8" s="13">
        <v>0</v>
      </c>
      <c r="F8" s="13">
        <v>0</v>
      </c>
      <c r="G8" s="13">
        <v>0</v>
      </c>
      <c r="H8" s="12">
        <v>77463</v>
      </c>
    </row>
    <row r="9" spans="1:8" ht="12.95" customHeight="1" x14ac:dyDescent="0.2">
      <c r="A9" s="11" t="s">
        <v>13</v>
      </c>
      <c r="B9" s="11" t="s">
        <v>14</v>
      </c>
      <c r="C9" s="13">
        <v>0</v>
      </c>
      <c r="D9" s="12">
        <v>10826773</v>
      </c>
      <c r="E9" s="13">
        <v>0</v>
      </c>
      <c r="F9" s="13">
        <v>0</v>
      </c>
      <c r="G9" s="13">
        <v>0</v>
      </c>
      <c r="H9" s="12">
        <v>10826773</v>
      </c>
    </row>
    <row r="10" spans="1:8" ht="12.95" customHeight="1" x14ac:dyDescent="0.2">
      <c r="A10" s="11" t="s">
        <v>15</v>
      </c>
      <c r="B10" s="11" t="s">
        <v>16</v>
      </c>
      <c r="C10" s="13">
        <v>0</v>
      </c>
      <c r="D10" s="13">
        <v>0</v>
      </c>
      <c r="E10" s="12">
        <v>743739</v>
      </c>
      <c r="F10" s="13">
        <v>0</v>
      </c>
      <c r="G10" s="13">
        <v>0</v>
      </c>
      <c r="H10" s="12">
        <v>743739</v>
      </c>
    </row>
    <row r="11" spans="1:8" ht="12.95" customHeight="1" x14ac:dyDescent="0.2">
      <c r="A11" s="11" t="s">
        <v>17</v>
      </c>
      <c r="B11" s="11" t="s">
        <v>18</v>
      </c>
      <c r="C11" s="13">
        <v>0</v>
      </c>
      <c r="D11" s="12">
        <v>3963103</v>
      </c>
      <c r="E11" s="13">
        <v>0</v>
      </c>
      <c r="F11" s="13">
        <v>0</v>
      </c>
      <c r="G11" s="13">
        <v>0</v>
      </c>
      <c r="H11" s="12">
        <v>3963103</v>
      </c>
    </row>
    <row r="12" spans="1:8" ht="12.95" customHeight="1" x14ac:dyDescent="0.2">
      <c r="A12" s="11" t="s">
        <v>19</v>
      </c>
      <c r="B12" s="11" t="s">
        <v>20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</row>
    <row r="13" spans="1:8" ht="12.95" customHeight="1" x14ac:dyDescent="0.2">
      <c r="A13" s="11" t="s">
        <v>21</v>
      </c>
      <c r="B13" s="11" t="s">
        <v>22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</row>
    <row r="14" spans="1:8" ht="12.95" customHeight="1" x14ac:dyDescent="0.2">
      <c r="A14" s="11" t="s">
        <v>23</v>
      </c>
      <c r="B14" s="11" t="s">
        <v>24</v>
      </c>
      <c r="C14" s="13">
        <v>0</v>
      </c>
      <c r="D14" s="13">
        <v>0</v>
      </c>
      <c r="E14" s="13">
        <v>0</v>
      </c>
      <c r="F14" s="13">
        <v>0</v>
      </c>
      <c r="G14" s="12">
        <v>698636</v>
      </c>
      <c r="H14" s="12">
        <v>698636</v>
      </c>
    </row>
    <row r="15" spans="1:8" ht="12.95" customHeight="1" x14ac:dyDescent="0.2">
      <c r="A15" s="11" t="s">
        <v>25</v>
      </c>
      <c r="B15" s="11" t="s">
        <v>26</v>
      </c>
      <c r="C15" s="12">
        <v>1208372</v>
      </c>
      <c r="D15" s="13">
        <v>0</v>
      </c>
      <c r="E15" s="13">
        <v>0</v>
      </c>
      <c r="F15" s="13">
        <v>0</v>
      </c>
      <c r="G15" s="12">
        <v>352084</v>
      </c>
      <c r="H15" s="12">
        <v>1560456</v>
      </c>
    </row>
    <row r="16" spans="1:8" ht="12.95" customHeight="1" x14ac:dyDescent="0.2">
      <c r="A16" s="11" t="s">
        <v>27</v>
      </c>
      <c r="B16" s="11" t="s">
        <v>28</v>
      </c>
      <c r="C16" s="13">
        <v>0</v>
      </c>
      <c r="D16" s="13">
        <v>0</v>
      </c>
      <c r="E16" s="13">
        <v>0</v>
      </c>
      <c r="F16" s="13">
        <v>0</v>
      </c>
      <c r="G16" s="12">
        <v>610914</v>
      </c>
      <c r="H16" s="12">
        <v>610914</v>
      </c>
    </row>
    <row r="17" spans="1:8" ht="12.95" customHeight="1" x14ac:dyDescent="0.2">
      <c r="A17" s="11" t="s">
        <v>29</v>
      </c>
      <c r="B17" s="11" t="s">
        <v>30</v>
      </c>
      <c r="C17" s="12">
        <v>937970</v>
      </c>
      <c r="D17" s="13">
        <v>0</v>
      </c>
      <c r="E17" s="13">
        <v>0</v>
      </c>
      <c r="F17" s="13">
        <v>0</v>
      </c>
      <c r="G17" s="13">
        <v>0</v>
      </c>
      <c r="H17" s="12">
        <v>937970</v>
      </c>
    </row>
    <row r="18" spans="1:8" ht="12.95" customHeight="1" x14ac:dyDescent="0.2">
      <c r="A18" s="11" t="s">
        <v>31</v>
      </c>
      <c r="B18" s="11" t="s">
        <v>32</v>
      </c>
      <c r="C18" s="13">
        <v>0</v>
      </c>
      <c r="D18" s="13">
        <v>0</v>
      </c>
      <c r="E18" s="13">
        <v>0</v>
      </c>
      <c r="F18" s="13">
        <v>0</v>
      </c>
      <c r="G18" s="12">
        <v>217483</v>
      </c>
      <c r="H18" s="12">
        <v>217483</v>
      </c>
    </row>
    <row r="19" spans="1:8" ht="12.95" customHeight="1" x14ac:dyDescent="0.2">
      <c r="A19" s="11" t="s">
        <v>33</v>
      </c>
      <c r="B19" s="11" t="s">
        <v>34</v>
      </c>
      <c r="C19" s="13">
        <v>0</v>
      </c>
      <c r="D19" s="13">
        <v>0</v>
      </c>
      <c r="E19" s="12">
        <v>179577</v>
      </c>
      <c r="F19" s="13">
        <v>0</v>
      </c>
      <c r="G19" s="13">
        <v>0</v>
      </c>
      <c r="H19" s="12">
        <v>179577</v>
      </c>
    </row>
    <row r="20" spans="1:8" ht="12.95" customHeight="1" x14ac:dyDescent="0.2">
      <c r="A20" s="11" t="s">
        <v>35</v>
      </c>
      <c r="B20" s="11" t="s">
        <v>36</v>
      </c>
      <c r="C20" s="12">
        <v>176187</v>
      </c>
      <c r="D20" s="12">
        <v>192627</v>
      </c>
      <c r="E20" s="13">
        <v>0</v>
      </c>
      <c r="F20" s="13">
        <v>0</v>
      </c>
      <c r="G20" s="12">
        <v>296449</v>
      </c>
      <c r="H20" s="12">
        <v>665263</v>
      </c>
    </row>
    <row r="21" spans="1:8" ht="12.95" customHeight="1" x14ac:dyDescent="0.2">
      <c r="A21" s="11" t="s">
        <v>37</v>
      </c>
      <c r="B21" s="11" t="s">
        <v>38</v>
      </c>
      <c r="C21" s="12">
        <v>632298</v>
      </c>
      <c r="D21" s="12">
        <v>1979032</v>
      </c>
      <c r="E21" s="12">
        <v>278253</v>
      </c>
      <c r="F21" s="13">
        <v>0</v>
      </c>
      <c r="G21" s="12">
        <v>317141</v>
      </c>
      <c r="H21" s="12">
        <v>3206724</v>
      </c>
    </row>
    <row r="22" spans="1:8" ht="12.95" customHeight="1" x14ac:dyDescent="0.2">
      <c r="A22" s="11" t="s">
        <v>39</v>
      </c>
      <c r="B22" s="11" t="s">
        <v>40</v>
      </c>
      <c r="C22" s="12">
        <v>978665</v>
      </c>
      <c r="D22" s="13">
        <v>0</v>
      </c>
      <c r="E22" s="12">
        <v>158645</v>
      </c>
      <c r="F22" s="13">
        <v>0</v>
      </c>
      <c r="G22" s="13">
        <v>0</v>
      </c>
      <c r="H22" s="12">
        <v>1137310</v>
      </c>
    </row>
    <row r="23" spans="1:8" ht="12.95" customHeight="1" x14ac:dyDescent="0.2">
      <c r="A23" s="11" t="s">
        <v>41</v>
      </c>
      <c r="B23" s="11" t="s">
        <v>42</v>
      </c>
      <c r="C23" s="13">
        <v>0</v>
      </c>
      <c r="D23" s="13">
        <v>0</v>
      </c>
      <c r="E23" s="13">
        <v>0</v>
      </c>
      <c r="F23" s="13">
        <v>0</v>
      </c>
      <c r="G23" s="12">
        <v>147815</v>
      </c>
      <c r="H23" s="12">
        <v>147815</v>
      </c>
    </row>
    <row r="24" spans="1:8" ht="12.95" customHeight="1" x14ac:dyDescent="0.2">
      <c r="A24" s="11" t="s">
        <v>43</v>
      </c>
      <c r="B24" s="11" t="s">
        <v>44</v>
      </c>
      <c r="C24" s="13">
        <v>0</v>
      </c>
      <c r="D24" s="13">
        <v>0</v>
      </c>
      <c r="E24" s="13">
        <v>0</v>
      </c>
      <c r="F24" s="13">
        <v>0</v>
      </c>
      <c r="G24" s="12">
        <v>123672</v>
      </c>
      <c r="H24" s="12">
        <v>123672</v>
      </c>
    </row>
    <row r="25" spans="1:8" ht="12.95" customHeight="1" x14ac:dyDescent="0.2">
      <c r="A25" s="11" t="s">
        <v>45</v>
      </c>
      <c r="B25" s="11" t="s">
        <v>46</v>
      </c>
      <c r="C25" s="12">
        <v>537285</v>
      </c>
      <c r="D25" s="13">
        <v>0</v>
      </c>
      <c r="E25" s="12">
        <v>369016</v>
      </c>
      <c r="F25" s="13">
        <v>0</v>
      </c>
      <c r="G25" s="13">
        <v>0</v>
      </c>
      <c r="H25" s="12">
        <v>906301</v>
      </c>
    </row>
    <row r="26" spans="1:8" ht="12.95" customHeight="1" x14ac:dyDescent="0.2">
      <c r="A26" s="11" t="s">
        <v>47</v>
      </c>
      <c r="B26" s="11" t="s">
        <v>48</v>
      </c>
      <c r="C26" s="13">
        <v>0</v>
      </c>
      <c r="D26" s="12">
        <v>201431</v>
      </c>
      <c r="E26" s="12">
        <v>111504</v>
      </c>
      <c r="F26" s="13">
        <v>0</v>
      </c>
      <c r="G26" s="13">
        <v>0</v>
      </c>
      <c r="H26" s="12">
        <v>312935</v>
      </c>
    </row>
    <row r="27" spans="1:8" ht="12.95" customHeight="1" x14ac:dyDescent="0.2">
      <c r="A27" s="11" t="s">
        <v>49</v>
      </c>
      <c r="B27" s="11" t="s">
        <v>50</v>
      </c>
      <c r="C27" s="12">
        <v>329457</v>
      </c>
      <c r="D27" s="13">
        <v>0</v>
      </c>
      <c r="E27" s="13">
        <v>0</v>
      </c>
      <c r="F27" s="13">
        <v>0</v>
      </c>
      <c r="G27" s="12">
        <v>314559</v>
      </c>
      <c r="H27" s="12">
        <v>644016</v>
      </c>
    </row>
    <row r="28" spans="1:8" ht="12.95" customHeight="1" x14ac:dyDescent="0.2">
      <c r="A28" s="11" t="s">
        <v>51</v>
      </c>
      <c r="B28" s="11" t="s">
        <v>52</v>
      </c>
      <c r="C28" s="12">
        <v>458285</v>
      </c>
      <c r="D28" s="13">
        <v>0</v>
      </c>
      <c r="E28" s="12">
        <v>266697</v>
      </c>
      <c r="F28" s="13">
        <v>0</v>
      </c>
      <c r="G28" s="12">
        <v>163889</v>
      </c>
      <c r="H28" s="12">
        <v>888871</v>
      </c>
    </row>
    <row r="29" spans="1:8" ht="12.95" customHeight="1" x14ac:dyDescent="0.2">
      <c r="A29" s="11" t="s">
        <v>53</v>
      </c>
      <c r="B29" s="11" t="s">
        <v>54</v>
      </c>
      <c r="C29" s="12">
        <v>208596</v>
      </c>
      <c r="D29" s="13">
        <v>0</v>
      </c>
      <c r="E29" s="12">
        <v>154992</v>
      </c>
      <c r="F29" s="13">
        <v>0</v>
      </c>
      <c r="G29" s="13">
        <v>0</v>
      </c>
      <c r="H29" s="12">
        <v>363588</v>
      </c>
    </row>
    <row r="30" spans="1:8" ht="12.95" customHeight="1" x14ac:dyDescent="0.2">
      <c r="A30" s="11" t="s">
        <v>55</v>
      </c>
      <c r="B30" s="11" t="s">
        <v>56</v>
      </c>
      <c r="C30" s="12">
        <v>1895559</v>
      </c>
      <c r="D30" s="13">
        <v>0</v>
      </c>
      <c r="E30" s="12">
        <v>458734</v>
      </c>
      <c r="F30" s="13">
        <v>0</v>
      </c>
      <c r="G30" s="12">
        <v>669046</v>
      </c>
      <c r="H30" s="12">
        <v>3023339</v>
      </c>
    </row>
    <row r="31" spans="1:8" ht="12.95" customHeight="1" x14ac:dyDescent="0.2">
      <c r="A31" s="11" t="s">
        <v>57</v>
      </c>
      <c r="B31" s="11" t="s">
        <v>58</v>
      </c>
      <c r="C31" s="13">
        <v>0</v>
      </c>
      <c r="D31" s="13">
        <v>0</v>
      </c>
      <c r="E31" s="13">
        <v>0</v>
      </c>
      <c r="F31" s="13">
        <v>0</v>
      </c>
      <c r="G31" s="12">
        <v>312482</v>
      </c>
      <c r="H31" s="12">
        <v>312482</v>
      </c>
    </row>
    <row r="32" spans="1:8" ht="12.95" customHeight="1" x14ac:dyDescent="0.2">
      <c r="A32" s="11" t="s">
        <v>59</v>
      </c>
      <c r="B32" s="11" t="s">
        <v>60</v>
      </c>
      <c r="C32" s="13">
        <v>0</v>
      </c>
      <c r="D32" s="13">
        <v>0</v>
      </c>
      <c r="E32" s="12">
        <v>276373</v>
      </c>
      <c r="F32" s="13">
        <v>0</v>
      </c>
      <c r="G32" s="12">
        <v>120937</v>
      </c>
      <c r="H32" s="12">
        <v>397310</v>
      </c>
    </row>
    <row r="33" spans="1:8" ht="12.95" customHeight="1" x14ac:dyDescent="0.2">
      <c r="A33" s="11" t="s">
        <v>61</v>
      </c>
      <c r="B33" s="11" t="s">
        <v>62</v>
      </c>
      <c r="C33" s="12">
        <v>1187010</v>
      </c>
      <c r="D33" s="13">
        <v>0</v>
      </c>
      <c r="E33" s="13">
        <v>0</v>
      </c>
      <c r="F33" s="13">
        <v>0</v>
      </c>
      <c r="G33" s="12">
        <v>163367</v>
      </c>
      <c r="H33" s="12">
        <v>1350377</v>
      </c>
    </row>
    <row r="34" spans="1:8" ht="12.95" customHeight="1" x14ac:dyDescent="0.2">
      <c r="A34" s="11" t="s">
        <v>63</v>
      </c>
      <c r="B34" s="11" t="s">
        <v>64</v>
      </c>
      <c r="C34" s="13">
        <v>0</v>
      </c>
      <c r="D34" s="13">
        <v>0</v>
      </c>
      <c r="E34" s="13">
        <v>0</v>
      </c>
      <c r="F34" s="13">
        <v>0</v>
      </c>
      <c r="G34" s="12">
        <v>242245</v>
      </c>
      <c r="H34" s="12">
        <v>242245</v>
      </c>
    </row>
    <row r="35" spans="1:8" ht="12.95" customHeight="1" x14ac:dyDescent="0.2">
      <c r="A35" s="11" t="s">
        <v>65</v>
      </c>
      <c r="B35" s="11" t="s">
        <v>66</v>
      </c>
      <c r="C35" s="13">
        <v>0</v>
      </c>
      <c r="D35" s="12">
        <v>1743123</v>
      </c>
      <c r="E35" s="12">
        <v>97160</v>
      </c>
      <c r="F35" s="13">
        <v>0</v>
      </c>
      <c r="G35" s="12">
        <v>60231</v>
      </c>
      <c r="H35" s="12">
        <v>1900514</v>
      </c>
    </row>
    <row r="36" spans="1:8" ht="12.95" customHeight="1" x14ac:dyDescent="0.2">
      <c r="A36" s="11" t="s">
        <v>67</v>
      </c>
      <c r="B36" s="11" t="s">
        <v>68</v>
      </c>
      <c r="C36" s="12">
        <v>204513</v>
      </c>
      <c r="D36" s="13">
        <v>0</v>
      </c>
      <c r="E36" s="12">
        <v>142639</v>
      </c>
      <c r="F36" s="13">
        <v>0</v>
      </c>
      <c r="G36" s="12">
        <v>297609</v>
      </c>
      <c r="H36" s="12">
        <v>644761</v>
      </c>
    </row>
    <row r="37" spans="1:8" ht="12.95" customHeight="1" x14ac:dyDescent="0.2">
      <c r="A37" s="11" t="s">
        <v>69</v>
      </c>
      <c r="B37" s="11" t="s">
        <v>70</v>
      </c>
      <c r="C37" s="12">
        <v>217246</v>
      </c>
      <c r="D37" s="13">
        <v>0</v>
      </c>
      <c r="E37" s="13">
        <v>0</v>
      </c>
      <c r="F37" s="13">
        <v>0</v>
      </c>
      <c r="G37" s="13">
        <v>0</v>
      </c>
      <c r="H37" s="12">
        <v>217246</v>
      </c>
    </row>
    <row r="38" spans="1:8" ht="12.95" customHeight="1" x14ac:dyDescent="0.2">
      <c r="A38" s="11" t="s">
        <v>71</v>
      </c>
      <c r="B38" s="11" t="s">
        <v>72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</row>
    <row r="39" spans="1:8" ht="12.95" customHeight="1" x14ac:dyDescent="0.2">
      <c r="A39" s="11" t="s">
        <v>73</v>
      </c>
      <c r="B39" s="11" t="s">
        <v>74</v>
      </c>
      <c r="C39" s="13">
        <v>0</v>
      </c>
      <c r="D39" s="13">
        <v>0</v>
      </c>
      <c r="E39" s="12">
        <v>251115</v>
      </c>
      <c r="F39" s="13">
        <v>0</v>
      </c>
      <c r="G39" s="12">
        <v>173865</v>
      </c>
      <c r="H39" s="12">
        <v>424980</v>
      </c>
    </row>
    <row r="40" spans="1:8" ht="12.95" customHeight="1" x14ac:dyDescent="0.2">
      <c r="A40" s="11" t="s">
        <v>75</v>
      </c>
      <c r="B40" s="11" t="s">
        <v>76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</row>
    <row r="41" spans="1:8" ht="12.95" customHeight="1" x14ac:dyDescent="0.2">
      <c r="A41" s="11" t="s">
        <v>77</v>
      </c>
      <c r="B41" s="11" t="s">
        <v>78</v>
      </c>
      <c r="C41" s="12">
        <v>422138</v>
      </c>
      <c r="D41" s="13">
        <v>0</v>
      </c>
      <c r="E41" s="12">
        <v>162616</v>
      </c>
      <c r="F41" s="13">
        <v>0</v>
      </c>
      <c r="G41" s="12">
        <v>163397</v>
      </c>
      <c r="H41" s="12">
        <v>748151</v>
      </c>
    </row>
    <row r="42" spans="1:8" ht="12.95" customHeight="1" x14ac:dyDescent="0.2">
      <c r="A42" s="11" t="s">
        <v>79</v>
      </c>
      <c r="B42" s="11" t="s">
        <v>80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</row>
    <row r="43" spans="1:8" ht="12.95" customHeight="1" x14ac:dyDescent="0.2">
      <c r="A43" s="11" t="s">
        <v>81</v>
      </c>
      <c r="B43" s="11" t="s">
        <v>82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</row>
    <row r="44" spans="1:8" ht="12.95" customHeight="1" x14ac:dyDescent="0.2">
      <c r="A44" s="11" t="s">
        <v>83</v>
      </c>
      <c r="B44" s="11" t="s">
        <v>84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</row>
    <row r="45" spans="1:8" ht="12.95" customHeight="1" x14ac:dyDescent="0.2">
      <c r="A45" s="11" t="s">
        <v>85</v>
      </c>
      <c r="B45" s="11" t="s">
        <v>86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</row>
    <row r="46" spans="1:8" ht="12.95" customHeight="1" x14ac:dyDescent="0.2">
      <c r="A46" s="11" t="s">
        <v>87</v>
      </c>
      <c r="B46" s="11" t="s">
        <v>88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</row>
    <row r="47" spans="1:8" ht="12.95" customHeight="1" x14ac:dyDescent="0.2">
      <c r="A47" s="11" t="s">
        <v>89</v>
      </c>
      <c r="B47" s="11" t="s">
        <v>90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</row>
    <row r="48" spans="1:8" ht="12.95" customHeight="1" x14ac:dyDescent="0.2">
      <c r="A48" s="11" t="s">
        <v>91</v>
      </c>
      <c r="B48" s="11" t="s">
        <v>92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</row>
    <row r="49" spans="1:8" ht="12.95" customHeight="1" x14ac:dyDescent="0.2">
      <c r="A49" s="11" t="s">
        <v>93</v>
      </c>
      <c r="B49" s="11" t="s">
        <v>94</v>
      </c>
      <c r="C49" s="13">
        <v>0</v>
      </c>
      <c r="D49" s="13">
        <v>0</v>
      </c>
      <c r="E49" s="12">
        <v>141156</v>
      </c>
      <c r="F49" s="13">
        <v>0</v>
      </c>
      <c r="G49" s="13">
        <v>0</v>
      </c>
      <c r="H49" s="12">
        <v>141156</v>
      </c>
    </row>
    <row r="50" spans="1:8" ht="12.95" customHeight="1" x14ac:dyDescent="0.2">
      <c r="A50" s="11" t="s">
        <v>95</v>
      </c>
      <c r="B50" s="11" t="s">
        <v>96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</row>
    <row r="51" spans="1:8" ht="12.95" customHeight="1" x14ac:dyDescent="0.2">
      <c r="A51" s="11" t="s">
        <v>97</v>
      </c>
      <c r="B51" s="11" t="s">
        <v>98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</row>
    <row r="52" spans="1:8" ht="12.95" customHeight="1" x14ac:dyDescent="0.2">
      <c r="A52" s="11" t="s">
        <v>99</v>
      </c>
      <c r="B52" s="11" t="s">
        <v>100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</row>
    <row r="53" spans="1:8" ht="12.95" customHeight="1" x14ac:dyDescent="0.2">
      <c r="A53" s="11" t="s">
        <v>101</v>
      </c>
      <c r="B53" s="11" t="s">
        <v>102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</row>
    <row r="54" spans="1:8" ht="12.95" customHeight="1" x14ac:dyDescent="0.2">
      <c r="A54" s="11" t="s">
        <v>103</v>
      </c>
      <c r="B54" s="11" t="s">
        <v>104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</row>
    <row r="55" spans="1:8" ht="12.95" customHeight="1" x14ac:dyDescent="0.2">
      <c r="A55" s="11" t="s">
        <v>105</v>
      </c>
      <c r="B55" s="11" t="s">
        <v>106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</row>
    <row r="56" spans="1:8" ht="12.95" customHeight="1" x14ac:dyDescent="0.2">
      <c r="A56" s="11" t="s">
        <v>107</v>
      </c>
      <c r="B56" s="11" t="s">
        <v>108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</row>
    <row r="57" spans="1:8" ht="12.95" customHeight="1" x14ac:dyDescent="0.2">
      <c r="A57" s="11" t="s">
        <v>109</v>
      </c>
      <c r="B57" s="11" t="s">
        <v>110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</row>
    <row r="58" spans="1:8" ht="12.95" customHeight="1" x14ac:dyDescent="0.2">
      <c r="A58" s="11" t="s">
        <v>111</v>
      </c>
      <c r="B58" s="11" t="s">
        <v>112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</row>
    <row r="59" spans="1:8" ht="12.95" customHeight="1" x14ac:dyDescent="0.2">
      <c r="A59" s="11" t="s">
        <v>113</v>
      </c>
      <c r="B59" s="11" t="s">
        <v>114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</row>
    <row r="60" spans="1:8" ht="12.95" customHeight="1" x14ac:dyDescent="0.2">
      <c r="A60" s="11" t="s">
        <v>115</v>
      </c>
      <c r="B60" s="11" t="s">
        <v>116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</row>
    <row r="61" spans="1:8" ht="12.95" customHeight="1" x14ac:dyDescent="0.2">
      <c r="A61" s="11" t="s">
        <v>117</v>
      </c>
      <c r="B61" s="11" t="s">
        <v>118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</row>
    <row r="62" spans="1:8" ht="12.95" customHeight="1" x14ac:dyDescent="0.2">
      <c r="A62" s="11" t="s">
        <v>119</v>
      </c>
      <c r="B62" s="11" t="s">
        <v>120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</row>
    <row r="63" spans="1:8" ht="12.95" customHeight="1" x14ac:dyDescent="0.2">
      <c r="A63" s="11" t="s">
        <v>121</v>
      </c>
      <c r="B63" s="11" t="s">
        <v>122</v>
      </c>
      <c r="C63" s="13">
        <v>0</v>
      </c>
      <c r="D63" s="13">
        <v>0</v>
      </c>
      <c r="E63" s="13">
        <v>0</v>
      </c>
      <c r="F63" s="13">
        <v>0</v>
      </c>
      <c r="G63" s="12">
        <v>146923</v>
      </c>
      <c r="H63" s="12">
        <v>146923</v>
      </c>
    </row>
    <row r="64" spans="1:8" ht="12.95" customHeight="1" x14ac:dyDescent="0.2">
      <c r="A64" s="11" t="s">
        <v>123</v>
      </c>
      <c r="B64" s="11" t="s">
        <v>124</v>
      </c>
      <c r="C64" s="13">
        <v>0</v>
      </c>
      <c r="D64" s="13">
        <v>0</v>
      </c>
      <c r="E64" s="13">
        <v>0</v>
      </c>
      <c r="F64" s="13">
        <v>0</v>
      </c>
      <c r="G64" s="12">
        <v>176607</v>
      </c>
      <c r="H64" s="12">
        <v>176607</v>
      </c>
    </row>
    <row r="65" spans="1:8" ht="12.95" customHeight="1" x14ac:dyDescent="0.2">
      <c r="A65" s="11" t="s">
        <v>125</v>
      </c>
      <c r="B65" s="11" t="s">
        <v>126</v>
      </c>
      <c r="C65" s="12">
        <v>1291192</v>
      </c>
      <c r="D65" s="13">
        <v>0</v>
      </c>
      <c r="E65" s="13">
        <v>0</v>
      </c>
      <c r="F65" s="13">
        <v>0</v>
      </c>
      <c r="G65" s="12">
        <v>166304</v>
      </c>
      <c r="H65" s="12">
        <v>1457496</v>
      </c>
    </row>
    <row r="66" spans="1:8" ht="12.95" customHeight="1" x14ac:dyDescent="0.2">
      <c r="A66" s="11" t="s">
        <v>127</v>
      </c>
      <c r="B66" s="11" t="s">
        <v>128</v>
      </c>
      <c r="C66" s="13">
        <v>0</v>
      </c>
      <c r="D66" s="13">
        <v>0</v>
      </c>
      <c r="E66" s="13">
        <v>0</v>
      </c>
      <c r="F66" s="13">
        <v>0</v>
      </c>
      <c r="G66" s="13">
        <v>0</v>
      </c>
      <c r="H66" s="13">
        <v>0</v>
      </c>
    </row>
    <row r="67" spans="1:8" ht="12.95" customHeight="1" x14ac:dyDescent="0.2">
      <c r="A67" s="11" t="s">
        <v>129</v>
      </c>
      <c r="B67" s="11" t="s">
        <v>130</v>
      </c>
      <c r="C67" s="12">
        <v>2116989</v>
      </c>
      <c r="D67" s="13">
        <v>0</v>
      </c>
      <c r="E67" s="13">
        <v>0</v>
      </c>
      <c r="F67" s="13">
        <v>0</v>
      </c>
      <c r="G67" s="13">
        <v>0</v>
      </c>
      <c r="H67" s="12">
        <v>2116989</v>
      </c>
    </row>
    <row r="68" spans="1:8" ht="12.95" customHeight="1" x14ac:dyDescent="0.2">
      <c r="A68" s="11" t="s">
        <v>131</v>
      </c>
      <c r="B68" s="11" t="s">
        <v>132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</row>
    <row r="69" spans="1:8" ht="12.95" customHeight="1" x14ac:dyDescent="0.2">
      <c r="A69" s="11" t="s">
        <v>133</v>
      </c>
      <c r="B69" s="11" t="s">
        <v>134</v>
      </c>
      <c r="C69" s="12">
        <v>155232</v>
      </c>
      <c r="D69" s="13">
        <v>0</v>
      </c>
      <c r="E69" s="13">
        <v>0</v>
      </c>
      <c r="F69" s="13">
        <v>0</v>
      </c>
      <c r="G69" s="13">
        <v>0</v>
      </c>
      <c r="H69" s="12">
        <v>155232</v>
      </c>
    </row>
    <row r="70" spans="1:8" ht="12.95" customHeight="1" x14ac:dyDescent="0.2">
      <c r="A70" s="11" t="s">
        <v>135</v>
      </c>
      <c r="B70" s="11" t="s">
        <v>136</v>
      </c>
      <c r="C70" s="12">
        <v>2352017</v>
      </c>
      <c r="D70" s="13">
        <v>0</v>
      </c>
      <c r="E70" s="13">
        <v>0</v>
      </c>
      <c r="F70" s="13">
        <v>0</v>
      </c>
      <c r="G70" s="13">
        <v>0</v>
      </c>
      <c r="H70" s="12">
        <v>2352017</v>
      </c>
    </row>
    <row r="71" spans="1:8" ht="12.95" customHeight="1" x14ac:dyDescent="0.2">
      <c r="A71" s="11" t="s">
        <v>137</v>
      </c>
      <c r="B71" s="11" t="s">
        <v>138</v>
      </c>
      <c r="C71" s="13">
        <v>0</v>
      </c>
      <c r="D71" s="13">
        <v>0</v>
      </c>
      <c r="E71" s="12">
        <v>2890837</v>
      </c>
      <c r="F71" s="13">
        <v>0</v>
      </c>
      <c r="G71" s="13">
        <v>0</v>
      </c>
      <c r="H71" s="12">
        <v>2890837</v>
      </c>
    </row>
    <row r="72" spans="1:8" ht="12.95" customHeight="1" x14ac:dyDescent="0.2">
      <c r="A72" s="11" t="s">
        <v>139</v>
      </c>
      <c r="B72" s="11" t="s">
        <v>140</v>
      </c>
      <c r="C72" s="13">
        <v>0</v>
      </c>
      <c r="D72" s="13">
        <v>0</v>
      </c>
      <c r="E72" s="13">
        <v>0</v>
      </c>
      <c r="F72" s="13">
        <v>0</v>
      </c>
      <c r="G72" s="12">
        <v>4706685</v>
      </c>
      <c r="H72" s="12">
        <v>4706685</v>
      </c>
    </row>
    <row r="73" spans="1:8" ht="12.95" customHeight="1" x14ac:dyDescent="0.2">
      <c r="A73" s="11" t="s">
        <v>141</v>
      </c>
      <c r="B73" s="11" t="s">
        <v>142</v>
      </c>
      <c r="C73" s="12">
        <v>3550010</v>
      </c>
      <c r="D73" s="13">
        <v>0</v>
      </c>
      <c r="E73" s="13">
        <v>0</v>
      </c>
      <c r="F73" s="13">
        <v>0</v>
      </c>
      <c r="G73" s="13">
        <v>0</v>
      </c>
      <c r="H73" s="12">
        <v>3550010</v>
      </c>
    </row>
    <row r="74" spans="1:8" ht="12.95" customHeight="1" x14ac:dyDescent="0.2">
      <c r="A74" s="11" t="s">
        <v>143</v>
      </c>
      <c r="B74" s="11" t="s">
        <v>144</v>
      </c>
      <c r="C74" s="12">
        <v>3154375</v>
      </c>
      <c r="D74" s="13">
        <v>0</v>
      </c>
      <c r="E74" s="13">
        <v>0</v>
      </c>
      <c r="F74" s="13">
        <v>0</v>
      </c>
      <c r="G74" s="13">
        <v>0</v>
      </c>
      <c r="H74" s="12">
        <v>3154375</v>
      </c>
    </row>
    <row r="75" spans="1:8" ht="12.95" customHeight="1" x14ac:dyDescent="0.2">
      <c r="A75" s="11" t="s">
        <v>145</v>
      </c>
      <c r="B75" s="11" t="s">
        <v>146</v>
      </c>
      <c r="C75" s="12">
        <v>632237</v>
      </c>
      <c r="D75" s="13">
        <v>0</v>
      </c>
      <c r="E75" s="13">
        <v>0</v>
      </c>
      <c r="F75" s="13">
        <v>0</v>
      </c>
      <c r="G75" s="12">
        <v>209708</v>
      </c>
      <c r="H75" s="12">
        <v>841945</v>
      </c>
    </row>
    <row r="76" spans="1:8" ht="12.95" customHeight="1" x14ac:dyDescent="0.2">
      <c r="A76" s="11" t="s">
        <v>147</v>
      </c>
      <c r="B76" s="11" t="s">
        <v>148</v>
      </c>
      <c r="C76" s="13">
        <v>0</v>
      </c>
      <c r="D76" s="13">
        <v>0</v>
      </c>
      <c r="E76" s="12">
        <v>298181</v>
      </c>
      <c r="F76" s="13">
        <v>0</v>
      </c>
      <c r="G76" s="13">
        <v>0</v>
      </c>
      <c r="H76" s="12">
        <v>298181</v>
      </c>
    </row>
    <row r="77" spans="1:8" ht="12.95" customHeight="1" x14ac:dyDescent="0.2">
      <c r="A77" s="11" t="s">
        <v>149</v>
      </c>
      <c r="B77" s="11" t="s">
        <v>150</v>
      </c>
      <c r="C77" s="12">
        <v>1674255</v>
      </c>
      <c r="D77" s="13">
        <v>0</v>
      </c>
      <c r="E77" s="12">
        <v>349755</v>
      </c>
      <c r="F77" s="13">
        <v>0</v>
      </c>
      <c r="G77" s="12">
        <v>603422</v>
      </c>
      <c r="H77" s="12">
        <v>2627432</v>
      </c>
    </row>
    <row r="78" spans="1:8" ht="12.95" customHeight="1" x14ac:dyDescent="0.2">
      <c r="A78" s="11" t="s">
        <v>151</v>
      </c>
      <c r="B78" s="11" t="s">
        <v>152</v>
      </c>
      <c r="C78" s="12">
        <v>858109</v>
      </c>
      <c r="D78" s="13">
        <v>0</v>
      </c>
      <c r="E78" s="12">
        <v>373291</v>
      </c>
      <c r="F78" s="13">
        <v>0</v>
      </c>
      <c r="G78" s="12">
        <v>428990</v>
      </c>
      <c r="H78" s="12">
        <v>1660390</v>
      </c>
    </row>
    <row r="79" spans="1:8" ht="12.95" customHeight="1" x14ac:dyDescent="0.2">
      <c r="A79" s="11" t="s">
        <v>153</v>
      </c>
      <c r="B79" s="11" t="s">
        <v>154</v>
      </c>
      <c r="C79" s="12">
        <v>917116</v>
      </c>
      <c r="D79" s="12">
        <v>1035583</v>
      </c>
      <c r="E79" s="12">
        <v>372774</v>
      </c>
      <c r="F79" s="13">
        <v>0</v>
      </c>
      <c r="G79" s="13">
        <v>0</v>
      </c>
      <c r="H79" s="12">
        <v>2325473</v>
      </c>
    </row>
    <row r="80" spans="1:8" ht="12.95" customHeight="1" x14ac:dyDescent="0.2">
      <c r="A80" s="11" t="s">
        <v>155</v>
      </c>
      <c r="B80" s="11" t="s">
        <v>156</v>
      </c>
      <c r="C80" s="12">
        <v>560892</v>
      </c>
      <c r="D80" s="13">
        <v>0</v>
      </c>
      <c r="E80" s="12">
        <v>291123</v>
      </c>
      <c r="F80" s="13">
        <v>0</v>
      </c>
      <c r="G80" s="13">
        <v>0</v>
      </c>
      <c r="H80" s="12">
        <v>852015</v>
      </c>
    </row>
    <row r="81" spans="1:8" ht="12.95" customHeight="1" x14ac:dyDescent="0.2">
      <c r="A81" s="11" t="s">
        <v>157</v>
      </c>
      <c r="B81" s="11" t="s">
        <v>158</v>
      </c>
      <c r="C81" s="13">
        <v>0</v>
      </c>
      <c r="D81" s="13">
        <v>0</v>
      </c>
      <c r="E81" s="13">
        <v>0</v>
      </c>
      <c r="F81" s="13">
        <v>0</v>
      </c>
      <c r="G81" s="12">
        <v>420867</v>
      </c>
      <c r="H81" s="12">
        <v>420867</v>
      </c>
    </row>
    <row r="82" spans="1:8" ht="12.95" customHeight="1" x14ac:dyDescent="0.2">
      <c r="A82" s="11"/>
      <c r="B82" s="14" t="s">
        <v>159</v>
      </c>
      <c r="C82" s="15">
        <v>26733468</v>
      </c>
      <c r="D82" s="15">
        <v>19941672</v>
      </c>
      <c r="E82" s="15">
        <v>8368177</v>
      </c>
      <c r="F82" s="16">
        <v>0</v>
      </c>
      <c r="G82" s="15">
        <v>12305327</v>
      </c>
      <c r="H82" s="15">
        <v>67348644</v>
      </c>
    </row>
  </sheetData>
  <mergeCells count="8">
    <mergeCell ref="E1:H1"/>
    <mergeCell ref="A4:H4"/>
    <mergeCell ref="A6:A7"/>
    <mergeCell ref="B6:B7"/>
    <mergeCell ref="C6:D6"/>
    <mergeCell ref="E6:F6"/>
    <mergeCell ref="G6:G7"/>
    <mergeCell ref="H6:H7"/>
  </mergeCells>
  <pageMargins left="0.39370078740157483" right="0.39370078740157483" top="0.39370078740157483" bottom="0.39370078740157483" header="0" footer="0"/>
  <pageSetup paperSize="9" scale="90" pageOrder="overThenDown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74"/>
  <sheetViews>
    <sheetView view="pageBreakPreview" zoomScale="60" zoomScaleNormal="100" workbookViewId="0">
      <selection activeCell="J2" sqref="J2:K2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6.1640625" style="3" customWidth="1"/>
    <col min="6" max="6" width="12" style="3" customWidth="1"/>
    <col min="7" max="7" width="15.83203125" style="3" customWidth="1"/>
    <col min="8" max="8" width="16.5" style="3" customWidth="1"/>
    <col min="9" max="9" width="13.5" style="3" customWidth="1"/>
    <col min="10" max="10" width="16" style="3" customWidth="1"/>
    <col min="11" max="11" width="16.6640625" style="3" customWidth="1"/>
  </cols>
  <sheetData>
    <row r="1" spans="1:11" s="17" customFormat="1" ht="36.950000000000003" customHeight="1" x14ac:dyDescent="0.2">
      <c r="H1" s="192" t="s">
        <v>160</v>
      </c>
      <c r="I1" s="192"/>
      <c r="J1" s="192"/>
      <c r="K1" s="192"/>
    </row>
    <row r="2" spans="1:11" s="2" customFormat="1" ht="15" customHeight="1" x14ac:dyDescent="0.25">
      <c r="K2" s="4" t="s">
        <v>618</v>
      </c>
    </row>
    <row r="3" spans="1:11" s="5" customFormat="1" ht="69.95" customHeight="1" x14ac:dyDescent="0.3">
      <c r="A3" s="19" t="s">
        <v>161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s="17" customFormat="1" ht="15" customHeight="1" x14ac:dyDescent="0.2">
      <c r="A4" s="193" t="s">
        <v>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</row>
    <row r="5" spans="1:11" s="17" customFormat="1" ht="15" customHeight="1" x14ac:dyDescent="0.2"/>
    <row r="6" spans="1:11" s="20" customFormat="1" ht="15.95" customHeight="1" x14ac:dyDescent="0.25">
      <c r="A6" s="20" t="s">
        <v>162</v>
      </c>
      <c r="D6" s="197" t="s">
        <v>163</v>
      </c>
      <c r="E6" s="197"/>
      <c r="F6" s="21"/>
    </row>
    <row r="7" spans="1:11" s="20" customFormat="1" ht="15.95" customHeight="1" x14ac:dyDescent="0.25"/>
    <row r="8" spans="1:11" s="8" customFormat="1" ht="32.1" customHeight="1" x14ac:dyDescent="0.2">
      <c r="A8" s="194" t="s">
        <v>3</v>
      </c>
      <c r="B8" s="194" t="s">
        <v>4</v>
      </c>
      <c r="C8" s="196" t="s">
        <v>164</v>
      </c>
      <c r="D8" s="196"/>
      <c r="E8" s="196"/>
      <c r="F8" s="196"/>
      <c r="G8" s="196"/>
      <c r="H8" s="196"/>
      <c r="I8" s="196"/>
      <c r="J8" s="196"/>
      <c r="K8" s="196"/>
    </row>
    <row r="9" spans="1:11" s="8" customFormat="1" ht="129" customHeight="1" x14ac:dyDescent="0.2">
      <c r="A9" s="195"/>
      <c r="B9" s="195"/>
      <c r="C9" s="9" t="s">
        <v>165</v>
      </c>
      <c r="D9" s="9" t="s">
        <v>166</v>
      </c>
      <c r="E9" s="9" t="s">
        <v>167</v>
      </c>
      <c r="F9" s="9" t="s">
        <v>168</v>
      </c>
      <c r="G9" s="9" t="s">
        <v>169</v>
      </c>
      <c r="H9" s="9" t="s">
        <v>170</v>
      </c>
      <c r="I9" s="9" t="s">
        <v>171</v>
      </c>
      <c r="J9" s="9" t="s">
        <v>172</v>
      </c>
      <c r="K9" s="9" t="s">
        <v>173</v>
      </c>
    </row>
    <row r="10" spans="1:11" ht="12.95" customHeight="1" x14ac:dyDescent="0.2">
      <c r="A10" s="11" t="s">
        <v>139</v>
      </c>
      <c r="B10" s="11" t="s">
        <v>140</v>
      </c>
      <c r="C10" s="22">
        <v>4</v>
      </c>
      <c r="D10" s="22">
        <v>100</v>
      </c>
      <c r="E10" s="22">
        <v>3</v>
      </c>
      <c r="F10" s="22">
        <v>12</v>
      </c>
      <c r="G10" s="12">
        <v>4456023</v>
      </c>
      <c r="H10" s="12">
        <v>250662</v>
      </c>
      <c r="I10" s="12">
        <v>4706685</v>
      </c>
      <c r="J10" s="22">
        <v>105</v>
      </c>
      <c r="K10" s="12">
        <v>4706685</v>
      </c>
    </row>
    <row r="11" spans="1:11" ht="12.95" customHeight="1" x14ac:dyDescent="0.2">
      <c r="A11" s="11" t="s">
        <v>11</v>
      </c>
      <c r="B11" s="11" t="s">
        <v>12</v>
      </c>
      <c r="C11" s="22">
        <v>3</v>
      </c>
      <c r="D11" s="22">
        <v>75</v>
      </c>
      <c r="E11" s="22">
        <v>3</v>
      </c>
      <c r="F11" s="22">
        <v>9</v>
      </c>
      <c r="G11" s="12">
        <v>40112</v>
      </c>
      <c r="H11" s="12">
        <v>187997</v>
      </c>
      <c r="I11" s="12">
        <v>228109</v>
      </c>
      <c r="J11" s="22">
        <v>20</v>
      </c>
      <c r="K11" s="13">
        <v>0</v>
      </c>
    </row>
    <row r="12" spans="1:11" ht="12.95" customHeight="1" x14ac:dyDescent="0.2">
      <c r="A12" s="11" t="s">
        <v>157</v>
      </c>
      <c r="B12" s="11" t="s">
        <v>158</v>
      </c>
      <c r="C12" s="22">
        <v>3</v>
      </c>
      <c r="D12" s="22">
        <v>75</v>
      </c>
      <c r="E12" s="22">
        <v>3</v>
      </c>
      <c r="F12" s="22">
        <v>9</v>
      </c>
      <c r="G12" s="12">
        <v>501949</v>
      </c>
      <c r="H12" s="12">
        <v>187997</v>
      </c>
      <c r="I12" s="12">
        <v>689946</v>
      </c>
      <c r="J12" s="22">
        <v>61</v>
      </c>
      <c r="K12" s="12">
        <v>420867</v>
      </c>
    </row>
    <row r="13" spans="1:11" ht="12.95" customHeight="1" x14ac:dyDescent="0.2">
      <c r="A13" s="11" t="s">
        <v>19</v>
      </c>
      <c r="B13" s="11" t="s">
        <v>20</v>
      </c>
      <c r="C13" s="22">
        <v>3</v>
      </c>
      <c r="D13" s="22">
        <v>75</v>
      </c>
      <c r="E13" s="22">
        <v>3</v>
      </c>
      <c r="F13" s="22">
        <v>9</v>
      </c>
      <c r="G13" s="12">
        <v>1003308</v>
      </c>
      <c r="H13" s="12">
        <v>187997</v>
      </c>
      <c r="I13" s="12">
        <v>1191305</v>
      </c>
      <c r="J13" s="22">
        <v>59</v>
      </c>
      <c r="K13" s="13">
        <v>0</v>
      </c>
    </row>
    <row r="14" spans="1:11" ht="12.95" customHeight="1" x14ac:dyDescent="0.2">
      <c r="A14" s="11" t="s">
        <v>125</v>
      </c>
      <c r="B14" s="11" t="s">
        <v>126</v>
      </c>
      <c r="C14" s="22">
        <v>2</v>
      </c>
      <c r="D14" s="23">
        <v>66.67</v>
      </c>
      <c r="E14" s="22">
        <v>3</v>
      </c>
      <c r="F14" s="22">
        <v>6</v>
      </c>
      <c r="G14" s="12">
        <v>40973</v>
      </c>
      <c r="H14" s="12">
        <v>125331</v>
      </c>
      <c r="I14" s="12">
        <v>166304</v>
      </c>
      <c r="J14" s="22">
        <v>103</v>
      </c>
      <c r="K14" s="12">
        <v>166304</v>
      </c>
    </row>
    <row r="15" spans="1:11" ht="12.95" customHeight="1" x14ac:dyDescent="0.2">
      <c r="A15" s="11" t="s">
        <v>23</v>
      </c>
      <c r="B15" s="11" t="s">
        <v>24</v>
      </c>
      <c r="C15" s="22">
        <v>4</v>
      </c>
      <c r="D15" s="22">
        <v>100</v>
      </c>
      <c r="E15" s="22">
        <v>3</v>
      </c>
      <c r="F15" s="22">
        <v>12</v>
      </c>
      <c r="G15" s="12">
        <v>680853</v>
      </c>
      <c r="H15" s="12">
        <v>250662</v>
      </c>
      <c r="I15" s="12">
        <v>931515</v>
      </c>
      <c r="J15" s="22">
        <v>75</v>
      </c>
      <c r="K15" s="12">
        <v>698636</v>
      </c>
    </row>
    <row r="16" spans="1:11" ht="12.95" customHeight="1" x14ac:dyDescent="0.2">
      <c r="A16" s="11" t="s">
        <v>25</v>
      </c>
      <c r="B16" s="11" t="s">
        <v>26</v>
      </c>
      <c r="C16" s="22">
        <v>3</v>
      </c>
      <c r="D16" s="22">
        <v>75</v>
      </c>
      <c r="E16" s="22">
        <v>3</v>
      </c>
      <c r="F16" s="24">
        <v>7.5</v>
      </c>
      <c r="G16" s="12">
        <v>195420</v>
      </c>
      <c r="H16" s="12">
        <v>156664</v>
      </c>
      <c r="I16" s="12">
        <v>352084</v>
      </c>
      <c r="J16" s="22">
        <v>97</v>
      </c>
      <c r="K16" s="12">
        <v>352084</v>
      </c>
    </row>
    <row r="17" spans="1:11" ht="12.95" customHeight="1" x14ac:dyDescent="0.2">
      <c r="A17" s="11" t="s">
        <v>129</v>
      </c>
      <c r="B17" s="11" t="s">
        <v>130</v>
      </c>
      <c r="C17" s="22">
        <v>3</v>
      </c>
      <c r="D17" s="22">
        <v>75</v>
      </c>
      <c r="E17" s="22">
        <v>3</v>
      </c>
      <c r="F17" s="22">
        <v>9</v>
      </c>
      <c r="G17" s="12">
        <v>858905</v>
      </c>
      <c r="H17" s="12">
        <v>187997</v>
      </c>
      <c r="I17" s="12">
        <v>1046902</v>
      </c>
      <c r="J17" s="22">
        <v>48</v>
      </c>
      <c r="K17" s="13">
        <v>0</v>
      </c>
    </row>
    <row r="18" spans="1:11" ht="12.95" customHeight="1" x14ac:dyDescent="0.2">
      <c r="A18" s="11" t="s">
        <v>27</v>
      </c>
      <c r="B18" s="11" t="s">
        <v>28</v>
      </c>
      <c r="C18" s="22">
        <v>4</v>
      </c>
      <c r="D18" s="22">
        <v>100</v>
      </c>
      <c r="E18" s="22">
        <v>3</v>
      </c>
      <c r="F18" s="22">
        <v>12</v>
      </c>
      <c r="G18" s="12">
        <v>532561</v>
      </c>
      <c r="H18" s="12">
        <v>250662</v>
      </c>
      <c r="I18" s="12">
        <v>783223</v>
      </c>
      <c r="J18" s="22">
        <v>78</v>
      </c>
      <c r="K18" s="12">
        <v>610914</v>
      </c>
    </row>
    <row r="19" spans="1:11" ht="12.95" customHeight="1" x14ac:dyDescent="0.2">
      <c r="A19" s="11" t="s">
        <v>145</v>
      </c>
      <c r="B19" s="11" t="s">
        <v>146</v>
      </c>
      <c r="C19" s="22">
        <v>2</v>
      </c>
      <c r="D19" s="22">
        <v>50</v>
      </c>
      <c r="E19" s="22">
        <v>2</v>
      </c>
      <c r="F19" s="22">
        <v>6</v>
      </c>
      <c r="G19" s="12">
        <v>327668</v>
      </c>
      <c r="H19" s="13">
        <v>0</v>
      </c>
      <c r="I19" s="12">
        <v>327668</v>
      </c>
      <c r="J19" s="22">
        <v>64</v>
      </c>
      <c r="K19" s="12">
        <v>209708</v>
      </c>
    </row>
    <row r="20" spans="1:11" ht="12.95" customHeight="1" x14ac:dyDescent="0.2">
      <c r="A20" s="11" t="s">
        <v>29</v>
      </c>
      <c r="B20" s="11" t="s">
        <v>30</v>
      </c>
      <c r="C20" s="22">
        <v>2</v>
      </c>
      <c r="D20" s="22">
        <v>50</v>
      </c>
      <c r="E20" s="22">
        <v>2</v>
      </c>
      <c r="F20" s="22">
        <v>6</v>
      </c>
      <c r="G20" s="12">
        <v>135094</v>
      </c>
      <c r="H20" s="13">
        <v>0</v>
      </c>
      <c r="I20" s="12">
        <v>135094</v>
      </c>
      <c r="J20" s="22">
        <v>39</v>
      </c>
      <c r="K20" s="13">
        <v>0</v>
      </c>
    </row>
    <row r="21" spans="1:11" ht="12.95" customHeight="1" x14ac:dyDescent="0.2">
      <c r="A21" s="11" t="s">
        <v>31</v>
      </c>
      <c r="B21" s="11" t="s">
        <v>32</v>
      </c>
      <c r="C21" s="22">
        <v>3</v>
      </c>
      <c r="D21" s="22">
        <v>75</v>
      </c>
      <c r="E21" s="22">
        <v>3</v>
      </c>
      <c r="F21" s="22">
        <v>9</v>
      </c>
      <c r="G21" s="12">
        <v>101980</v>
      </c>
      <c r="H21" s="12">
        <v>187997</v>
      </c>
      <c r="I21" s="12">
        <v>289977</v>
      </c>
      <c r="J21" s="22">
        <v>75</v>
      </c>
      <c r="K21" s="12">
        <v>217483</v>
      </c>
    </row>
    <row r="22" spans="1:11" ht="12.95" customHeight="1" x14ac:dyDescent="0.2">
      <c r="A22" s="11" t="s">
        <v>33</v>
      </c>
      <c r="B22" s="11" t="s">
        <v>34</v>
      </c>
      <c r="C22" s="22">
        <v>1</v>
      </c>
      <c r="D22" s="22">
        <v>25</v>
      </c>
      <c r="E22" s="22">
        <v>1</v>
      </c>
      <c r="F22" s="22">
        <v>3</v>
      </c>
      <c r="G22" s="13">
        <v>0</v>
      </c>
      <c r="H22" s="13">
        <v>0</v>
      </c>
      <c r="I22" s="13">
        <v>0</v>
      </c>
      <c r="J22" s="22">
        <v>28</v>
      </c>
      <c r="K22" s="13">
        <v>0</v>
      </c>
    </row>
    <row r="23" spans="1:11" ht="12.95" customHeight="1" x14ac:dyDescent="0.2">
      <c r="A23" s="11" t="s">
        <v>35</v>
      </c>
      <c r="B23" s="11" t="s">
        <v>36</v>
      </c>
      <c r="C23" s="22">
        <v>3</v>
      </c>
      <c r="D23" s="22">
        <v>75</v>
      </c>
      <c r="E23" s="22">
        <v>3</v>
      </c>
      <c r="F23" s="22">
        <v>9</v>
      </c>
      <c r="G23" s="12">
        <v>108452</v>
      </c>
      <c r="H23" s="12">
        <v>187997</v>
      </c>
      <c r="I23" s="12">
        <v>296449</v>
      </c>
      <c r="J23" s="22">
        <v>100</v>
      </c>
      <c r="K23" s="12">
        <v>296449</v>
      </c>
    </row>
    <row r="24" spans="1:11" ht="12.95" customHeight="1" x14ac:dyDescent="0.2">
      <c r="A24" s="11" t="s">
        <v>147</v>
      </c>
      <c r="B24" s="11" t="s">
        <v>148</v>
      </c>
      <c r="C24" s="22">
        <v>3</v>
      </c>
      <c r="D24" s="22">
        <v>75</v>
      </c>
      <c r="E24" s="22">
        <v>3</v>
      </c>
      <c r="F24" s="22">
        <v>9</v>
      </c>
      <c r="G24" s="12">
        <v>395872</v>
      </c>
      <c r="H24" s="12">
        <v>187997</v>
      </c>
      <c r="I24" s="12">
        <v>583869</v>
      </c>
      <c r="J24" s="22">
        <v>51</v>
      </c>
      <c r="K24" s="13">
        <v>0</v>
      </c>
    </row>
    <row r="25" spans="1:11" ht="12.95" customHeight="1" x14ac:dyDescent="0.2">
      <c r="A25" s="11" t="s">
        <v>37</v>
      </c>
      <c r="B25" s="11" t="s">
        <v>38</v>
      </c>
      <c r="C25" s="22">
        <v>3</v>
      </c>
      <c r="D25" s="22">
        <v>75</v>
      </c>
      <c r="E25" s="22">
        <v>3</v>
      </c>
      <c r="F25" s="24">
        <v>7.5</v>
      </c>
      <c r="G25" s="12">
        <v>354853</v>
      </c>
      <c r="H25" s="12">
        <v>156664</v>
      </c>
      <c r="I25" s="12">
        <v>511517</v>
      </c>
      <c r="J25" s="22">
        <v>62</v>
      </c>
      <c r="K25" s="12">
        <v>317141</v>
      </c>
    </row>
    <row r="26" spans="1:11" ht="12.95" customHeight="1" x14ac:dyDescent="0.2">
      <c r="A26" s="11" t="s">
        <v>39</v>
      </c>
      <c r="B26" s="11" t="s">
        <v>40</v>
      </c>
      <c r="C26" s="22">
        <v>3</v>
      </c>
      <c r="D26" s="22">
        <v>75</v>
      </c>
      <c r="E26" s="22">
        <v>3</v>
      </c>
      <c r="F26" s="22">
        <v>9</v>
      </c>
      <c r="G26" s="12">
        <v>102959</v>
      </c>
      <c r="H26" s="12">
        <v>187997</v>
      </c>
      <c r="I26" s="12">
        <v>290956</v>
      </c>
      <c r="J26" s="22">
        <v>42</v>
      </c>
      <c r="K26" s="13">
        <v>0</v>
      </c>
    </row>
    <row r="27" spans="1:11" ht="12.95" customHeight="1" x14ac:dyDescent="0.2">
      <c r="A27" s="11" t="s">
        <v>41</v>
      </c>
      <c r="B27" s="11" t="s">
        <v>42</v>
      </c>
      <c r="C27" s="22">
        <v>2</v>
      </c>
      <c r="D27" s="22">
        <v>50</v>
      </c>
      <c r="E27" s="22">
        <v>2</v>
      </c>
      <c r="F27" s="22">
        <v>6</v>
      </c>
      <c r="G27" s="12">
        <v>184769</v>
      </c>
      <c r="H27" s="13">
        <v>0</v>
      </c>
      <c r="I27" s="12">
        <v>184769</v>
      </c>
      <c r="J27" s="22">
        <v>80</v>
      </c>
      <c r="K27" s="12">
        <v>147815</v>
      </c>
    </row>
    <row r="28" spans="1:11" ht="12.95" customHeight="1" x14ac:dyDescent="0.2">
      <c r="A28" s="11" t="s">
        <v>43</v>
      </c>
      <c r="B28" s="11" t="s">
        <v>44</v>
      </c>
      <c r="C28" s="22">
        <v>2</v>
      </c>
      <c r="D28" s="22">
        <v>50</v>
      </c>
      <c r="E28" s="22">
        <v>2</v>
      </c>
      <c r="F28" s="22">
        <v>6</v>
      </c>
      <c r="G28" s="12">
        <v>123672</v>
      </c>
      <c r="H28" s="13">
        <v>0</v>
      </c>
      <c r="I28" s="12">
        <v>123672</v>
      </c>
      <c r="J28" s="22">
        <v>99</v>
      </c>
      <c r="K28" s="12">
        <v>123672</v>
      </c>
    </row>
    <row r="29" spans="1:11" ht="12.95" customHeight="1" x14ac:dyDescent="0.2">
      <c r="A29" s="11" t="s">
        <v>45</v>
      </c>
      <c r="B29" s="11" t="s">
        <v>46</v>
      </c>
      <c r="C29" s="22">
        <v>2</v>
      </c>
      <c r="D29" s="22">
        <v>50</v>
      </c>
      <c r="E29" s="22">
        <v>2</v>
      </c>
      <c r="F29" s="22">
        <v>6</v>
      </c>
      <c r="G29" s="12">
        <v>311831</v>
      </c>
      <c r="H29" s="13">
        <v>0</v>
      </c>
      <c r="I29" s="12">
        <v>311831</v>
      </c>
      <c r="J29" s="22">
        <v>56</v>
      </c>
      <c r="K29" s="13">
        <v>0</v>
      </c>
    </row>
    <row r="30" spans="1:11" ht="12.95" customHeight="1" x14ac:dyDescent="0.2">
      <c r="A30" s="11" t="s">
        <v>47</v>
      </c>
      <c r="B30" s="11" t="s">
        <v>48</v>
      </c>
      <c r="C30" s="22">
        <v>3</v>
      </c>
      <c r="D30" s="22">
        <v>75</v>
      </c>
      <c r="E30" s="22">
        <v>3</v>
      </c>
      <c r="F30" s="22">
        <v>9</v>
      </c>
      <c r="G30" s="12">
        <v>119502</v>
      </c>
      <c r="H30" s="12">
        <v>187997</v>
      </c>
      <c r="I30" s="12">
        <v>307499</v>
      </c>
      <c r="J30" s="22">
        <v>42</v>
      </c>
      <c r="K30" s="13">
        <v>0</v>
      </c>
    </row>
    <row r="31" spans="1:11" ht="12.95" customHeight="1" x14ac:dyDescent="0.2">
      <c r="A31" s="11" t="s">
        <v>49</v>
      </c>
      <c r="B31" s="11" t="s">
        <v>50</v>
      </c>
      <c r="C31" s="22">
        <v>3</v>
      </c>
      <c r="D31" s="22">
        <v>75</v>
      </c>
      <c r="E31" s="22">
        <v>3</v>
      </c>
      <c r="F31" s="22">
        <v>9</v>
      </c>
      <c r="G31" s="12">
        <v>225896</v>
      </c>
      <c r="H31" s="12">
        <v>187997</v>
      </c>
      <c r="I31" s="12">
        <v>413893</v>
      </c>
      <c r="J31" s="22">
        <v>76</v>
      </c>
      <c r="K31" s="12">
        <v>314559</v>
      </c>
    </row>
    <row r="32" spans="1:11" ht="12.95" customHeight="1" x14ac:dyDescent="0.2">
      <c r="A32" s="11" t="s">
        <v>51</v>
      </c>
      <c r="B32" s="11" t="s">
        <v>52</v>
      </c>
      <c r="C32" s="22">
        <v>2</v>
      </c>
      <c r="D32" s="22">
        <v>50</v>
      </c>
      <c r="E32" s="22">
        <v>2</v>
      </c>
      <c r="F32" s="22">
        <v>6</v>
      </c>
      <c r="G32" s="12">
        <v>218518</v>
      </c>
      <c r="H32" s="13">
        <v>0</v>
      </c>
      <c r="I32" s="12">
        <v>218518</v>
      </c>
      <c r="J32" s="22">
        <v>75</v>
      </c>
      <c r="K32" s="12">
        <v>163889</v>
      </c>
    </row>
    <row r="33" spans="1:11" ht="12.95" customHeight="1" x14ac:dyDescent="0.2">
      <c r="A33" s="11" t="s">
        <v>53</v>
      </c>
      <c r="B33" s="11" t="s">
        <v>54</v>
      </c>
      <c r="C33" s="22">
        <v>2</v>
      </c>
      <c r="D33" s="22">
        <v>50</v>
      </c>
      <c r="E33" s="22">
        <v>2</v>
      </c>
      <c r="F33" s="22">
        <v>6</v>
      </c>
      <c r="G33" s="12">
        <v>147966</v>
      </c>
      <c r="H33" s="13">
        <v>0</v>
      </c>
      <c r="I33" s="12">
        <v>147966</v>
      </c>
      <c r="J33" s="22">
        <v>45</v>
      </c>
      <c r="K33" s="13">
        <v>0</v>
      </c>
    </row>
    <row r="34" spans="1:11" ht="12.95" customHeight="1" x14ac:dyDescent="0.2">
      <c r="A34" s="11" t="s">
        <v>55</v>
      </c>
      <c r="B34" s="11" t="s">
        <v>56</v>
      </c>
      <c r="C34" s="22">
        <v>3</v>
      </c>
      <c r="D34" s="22">
        <v>75</v>
      </c>
      <c r="E34" s="22">
        <v>3</v>
      </c>
      <c r="F34" s="24">
        <v>7.5</v>
      </c>
      <c r="G34" s="12">
        <v>512382</v>
      </c>
      <c r="H34" s="12">
        <v>156664</v>
      </c>
      <c r="I34" s="12">
        <v>669046</v>
      </c>
      <c r="J34" s="22">
        <v>94</v>
      </c>
      <c r="K34" s="12">
        <v>669046</v>
      </c>
    </row>
    <row r="35" spans="1:11" ht="12.95" customHeight="1" x14ac:dyDescent="0.2">
      <c r="A35" s="11" t="s">
        <v>57</v>
      </c>
      <c r="B35" s="11" t="s">
        <v>58</v>
      </c>
      <c r="C35" s="22">
        <v>4</v>
      </c>
      <c r="D35" s="22">
        <v>100</v>
      </c>
      <c r="E35" s="22">
        <v>3</v>
      </c>
      <c r="F35" s="24">
        <v>10.5</v>
      </c>
      <c r="G35" s="12">
        <v>186491</v>
      </c>
      <c r="H35" s="12">
        <v>219330</v>
      </c>
      <c r="I35" s="12">
        <v>405821</v>
      </c>
      <c r="J35" s="22">
        <v>77</v>
      </c>
      <c r="K35" s="12">
        <v>312482</v>
      </c>
    </row>
    <row r="36" spans="1:11" ht="12.95" customHeight="1" x14ac:dyDescent="0.2">
      <c r="A36" s="11" t="s">
        <v>59</v>
      </c>
      <c r="B36" s="11" t="s">
        <v>60</v>
      </c>
      <c r="C36" s="22">
        <v>2</v>
      </c>
      <c r="D36" s="22">
        <v>50</v>
      </c>
      <c r="E36" s="22">
        <v>2</v>
      </c>
      <c r="F36" s="22">
        <v>6</v>
      </c>
      <c r="G36" s="12">
        <v>172767</v>
      </c>
      <c r="H36" s="13">
        <v>0</v>
      </c>
      <c r="I36" s="12">
        <v>172767</v>
      </c>
      <c r="J36" s="22">
        <v>70</v>
      </c>
      <c r="K36" s="12">
        <v>120937</v>
      </c>
    </row>
    <row r="37" spans="1:11" ht="12.95" customHeight="1" x14ac:dyDescent="0.2">
      <c r="A37" s="11" t="s">
        <v>61</v>
      </c>
      <c r="B37" s="11" t="s">
        <v>62</v>
      </c>
      <c r="C37" s="22">
        <v>2</v>
      </c>
      <c r="D37" s="22">
        <v>50</v>
      </c>
      <c r="E37" s="22">
        <v>2</v>
      </c>
      <c r="F37" s="22">
        <v>6</v>
      </c>
      <c r="G37" s="12">
        <v>163367</v>
      </c>
      <c r="H37" s="13">
        <v>0</v>
      </c>
      <c r="I37" s="12">
        <v>163367</v>
      </c>
      <c r="J37" s="22">
        <v>127</v>
      </c>
      <c r="K37" s="12">
        <v>163367</v>
      </c>
    </row>
    <row r="38" spans="1:11" ht="12.95" customHeight="1" x14ac:dyDescent="0.2">
      <c r="A38" s="11" t="s">
        <v>63</v>
      </c>
      <c r="B38" s="11" t="s">
        <v>64</v>
      </c>
      <c r="C38" s="22">
        <v>2</v>
      </c>
      <c r="D38" s="22">
        <v>50</v>
      </c>
      <c r="E38" s="22">
        <v>2</v>
      </c>
      <c r="F38" s="22">
        <v>6</v>
      </c>
      <c r="G38" s="12">
        <v>310571</v>
      </c>
      <c r="H38" s="13">
        <v>0</v>
      </c>
      <c r="I38" s="12">
        <v>310571</v>
      </c>
      <c r="J38" s="22">
        <v>78</v>
      </c>
      <c r="K38" s="12">
        <v>242245</v>
      </c>
    </row>
    <row r="39" spans="1:11" ht="12.95" customHeight="1" x14ac:dyDescent="0.2">
      <c r="A39" s="11" t="s">
        <v>65</v>
      </c>
      <c r="B39" s="11" t="s">
        <v>66</v>
      </c>
      <c r="C39" s="22">
        <v>2</v>
      </c>
      <c r="D39" s="22">
        <v>50</v>
      </c>
      <c r="E39" s="22">
        <v>2</v>
      </c>
      <c r="F39" s="22">
        <v>6</v>
      </c>
      <c r="G39" s="12">
        <v>86044</v>
      </c>
      <c r="H39" s="13">
        <v>0</v>
      </c>
      <c r="I39" s="12">
        <v>86044</v>
      </c>
      <c r="J39" s="22">
        <v>70</v>
      </c>
      <c r="K39" s="12">
        <v>60231</v>
      </c>
    </row>
    <row r="40" spans="1:11" ht="12.95" customHeight="1" x14ac:dyDescent="0.2">
      <c r="A40" s="11" t="s">
        <v>149</v>
      </c>
      <c r="B40" s="11" t="s">
        <v>150</v>
      </c>
      <c r="C40" s="22">
        <v>3</v>
      </c>
      <c r="D40" s="22">
        <v>75</v>
      </c>
      <c r="E40" s="22">
        <v>3</v>
      </c>
      <c r="F40" s="24">
        <v>7.5</v>
      </c>
      <c r="G40" s="12">
        <v>544989</v>
      </c>
      <c r="H40" s="12">
        <v>156664</v>
      </c>
      <c r="I40" s="12">
        <v>701653</v>
      </c>
      <c r="J40" s="22">
        <v>86</v>
      </c>
      <c r="K40" s="12">
        <v>603422</v>
      </c>
    </row>
    <row r="41" spans="1:11" ht="12.95" customHeight="1" x14ac:dyDescent="0.2">
      <c r="A41" s="11" t="s">
        <v>151</v>
      </c>
      <c r="B41" s="11" t="s">
        <v>152</v>
      </c>
      <c r="C41" s="22">
        <v>2</v>
      </c>
      <c r="D41" s="22">
        <v>50</v>
      </c>
      <c r="E41" s="22">
        <v>2</v>
      </c>
      <c r="F41" s="22">
        <v>6</v>
      </c>
      <c r="G41" s="12">
        <v>493092</v>
      </c>
      <c r="H41" s="13">
        <v>0</v>
      </c>
      <c r="I41" s="12">
        <v>493092</v>
      </c>
      <c r="J41" s="22">
        <v>87</v>
      </c>
      <c r="K41" s="12">
        <v>428990</v>
      </c>
    </row>
    <row r="42" spans="1:11" ht="12.95" customHeight="1" x14ac:dyDescent="0.2">
      <c r="A42" s="11" t="s">
        <v>67</v>
      </c>
      <c r="B42" s="11" t="s">
        <v>68</v>
      </c>
      <c r="C42" s="22">
        <v>3</v>
      </c>
      <c r="D42" s="22">
        <v>75</v>
      </c>
      <c r="E42" s="22">
        <v>3</v>
      </c>
      <c r="F42" s="22">
        <v>9</v>
      </c>
      <c r="G42" s="12">
        <v>179421</v>
      </c>
      <c r="H42" s="12">
        <v>187997</v>
      </c>
      <c r="I42" s="12">
        <v>367418</v>
      </c>
      <c r="J42" s="22">
        <v>81</v>
      </c>
      <c r="K42" s="12">
        <v>297609</v>
      </c>
    </row>
    <row r="43" spans="1:11" ht="12.95" customHeight="1" x14ac:dyDescent="0.2">
      <c r="A43" s="11" t="s">
        <v>69</v>
      </c>
      <c r="B43" s="11" t="s">
        <v>70</v>
      </c>
      <c r="C43" s="22">
        <v>2</v>
      </c>
      <c r="D43" s="22">
        <v>50</v>
      </c>
      <c r="E43" s="22">
        <v>2</v>
      </c>
      <c r="F43" s="22">
        <v>6</v>
      </c>
      <c r="G43" s="12">
        <v>197097</v>
      </c>
      <c r="H43" s="13">
        <v>0</v>
      </c>
      <c r="I43" s="12">
        <v>197097</v>
      </c>
      <c r="J43" s="22">
        <v>55</v>
      </c>
      <c r="K43" s="13">
        <v>0</v>
      </c>
    </row>
    <row r="44" spans="1:11" ht="12.95" customHeight="1" x14ac:dyDescent="0.2">
      <c r="A44" s="11" t="s">
        <v>71</v>
      </c>
      <c r="B44" s="11" t="s">
        <v>72</v>
      </c>
      <c r="C44" s="22">
        <v>2</v>
      </c>
      <c r="D44" s="22">
        <v>50</v>
      </c>
      <c r="E44" s="22">
        <v>2</v>
      </c>
      <c r="F44" s="22">
        <v>6</v>
      </c>
      <c r="G44" s="12">
        <v>134930</v>
      </c>
      <c r="H44" s="13">
        <v>0</v>
      </c>
      <c r="I44" s="12">
        <v>134930</v>
      </c>
      <c r="J44" s="22">
        <v>58</v>
      </c>
      <c r="K44" s="13">
        <v>0</v>
      </c>
    </row>
    <row r="45" spans="1:11" ht="12.95" customHeight="1" x14ac:dyDescent="0.2">
      <c r="A45" s="11" t="s">
        <v>73</v>
      </c>
      <c r="B45" s="11" t="s">
        <v>74</v>
      </c>
      <c r="C45" s="22">
        <v>3</v>
      </c>
      <c r="D45" s="22">
        <v>75</v>
      </c>
      <c r="E45" s="22">
        <v>3</v>
      </c>
      <c r="F45" s="24">
        <v>7.5</v>
      </c>
      <c r="G45" s="12">
        <v>123763</v>
      </c>
      <c r="H45" s="12">
        <v>156664</v>
      </c>
      <c r="I45" s="12">
        <v>280427</v>
      </c>
      <c r="J45" s="22">
        <v>62</v>
      </c>
      <c r="K45" s="12">
        <v>173865</v>
      </c>
    </row>
    <row r="46" spans="1:11" ht="12.95" customHeight="1" x14ac:dyDescent="0.2">
      <c r="A46" s="11" t="s">
        <v>75</v>
      </c>
      <c r="B46" s="11" t="s">
        <v>76</v>
      </c>
      <c r="C46" s="22">
        <v>4</v>
      </c>
      <c r="D46" s="22">
        <v>100</v>
      </c>
      <c r="E46" s="22">
        <v>3</v>
      </c>
      <c r="F46" s="22">
        <v>12</v>
      </c>
      <c r="G46" s="12">
        <v>60771</v>
      </c>
      <c r="H46" s="12">
        <v>250662</v>
      </c>
      <c r="I46" s="12">
        <v>311433</v>
      </c>
      <c r="J46" s="22">
        <v>33</v>
      </c>
      <c r="K46" s="13">
        <v>0</v>
      </c>
    </row>
    <row r="47" spans="1:11" ht="12.95" customHeight="1" x14ac:dyDescent="0.2">
      <c r="A47" s="11" t="s">
        <v>77</v>
      </c>
      <c r="B47" s="11" t="s">
        <v>78</v>
      </c>
      <c r="C47" s="22">
        <v>2</v>
      </c>
      <c r="D47" s="23">
        <v>66.67</v>
      </c>
      <c r="E47" s="22">
        <v>3</v>
      </c>
      <c r="F47" s="22">
        <v>6</v>
      </c>
      <c r="G47" s="12">
        <v>138212</v>
      </c>
      <c r="H47" s="12">
        <v>125331</v>
      </c>
      <c r="I47" s="12">
        <v>263543</v>
      </c>
      <c r="J47" s="22">
        <v>62</v>
      </c>
      <c r="K47" s="12">
        <v>163397</v>
      </c>
    </row>
    <row r="48" spans="1:11" ht="12.95" customHeight="1" x14ac:dyDescent="0.2">
      <c r="A48" s="11" t="s">
        <v>81</v>
      </c>
      <c r="B48" s="11" t="s">
        <v>82</v>
      </c>
      <c r="C48" s="22">
        <v>1</v>
      </c>
      <c r="D48" s="23">
        <v>33.33</v>
      </c>
      <c r="E48" s="22">
        <v>1</v>
      </c>
      <c r="F48" s="22">
        <v>3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</row>
    <row r="49" spans="1:11" ht="12.95" customHeight="1" x14ac:dyDescent="0.2">
      <c r="A49" s="11" t="s">
        <v>85</v>
      </c>
      <c r="B49" s="11" t="s">
        <v>86</v>
      </c>
      <c r="C49" s="22">
        <v>1</v>
      </c>
      <c r="D49" s="23">
        <v>33.33</v>
      </c>
      <c r="E49" s="22">
        <v>1</v>
      </c>
      <c r="F49" s="22">
        <v>3</v>
      </c>
      <c r="G49" s="13">
        <v>0</v>
      </c>
      <c r="H49" s="13">
        <v>0</v>
      </c>
      <c r="I49" s="13">
        <v>0</v>
      </c>
      <c r="J49" s="22">
        <v>11</v>
      </c>
      <c r="K49" s="13">
        <v>0</v>
      </c>
    </row>
    <row r="50" spans="1:11" ht="12.95" customHeight="1" x14ac:dyDescent="0.2">
      <c r="A50" s="11" t="s">
        <v>87</v>
      </c>
      <c r="B50" s="11" t="s">
        <v>88</v>
      </c>
      <c r="C50" s="22">
        <v>2</v>
      </c>
      <c r="D50" s="23">
        <v>66.67</v>
      </c>
      <c r="E50" s="22">
        <v>3</v>
      </c>
      <c r="F50" s="22">
        <v>6</v>
      </c>
      <c r="G50" s="12">
        <v>5702</v>
      </c>
      <c r="H50" s="12">
        <v>125331</v>
      </c>
      <c r="I50" s="12">
        <v>131033</v>
      </c>
      <c r="J50" s="22">
        <v>21</v>
      </c>
      <c r="K50" s="13">
        <v>0</v>
      </c>
    </row>
    <row r="51" spans="1:11" ht="12.95" customHeight="1" x14ac:dyDescent="0.2">
      <c r="A51" s="11" t="s">
        <v>89</v>
      </c>
      <c r="B51" s="11" t="s">
        <v>90</v>
      </c>
      <c r="C51" s="22">
        <v>2</v>
      </c>
      <c r="D51" s="23">
        <v>66.67</v>
      </c>
      <c r="E51" s="22">
        <v>3</v>
      </c>
      <c r="F51" s="22">
        <v>6</v>
      </c>
      <c r="G51" s="12">
        <v>79354</v>
      </c>
      <c r="H51" s="12">
        <v>125331</v>
      </c>
      <c r="I51" s="12">
        <v>204685</v>
      </c>
      <c r="J51" s="22">
        <v>11</v>
      </c>
      <c r="K51" s="13">
        <v>0</v>
      </c>
    </row>
    <row r="52" spans="1:11" ht="12.95" customHeight="1" x14ac:dyDescent="0.2">
      <c r="A52" s="11" t="s">
        <v>91</v>
      </c>
      <c r="B52" s="11" t="s">
        <v>92</v>
      </c>
      <c r="C52" s="22">
        <v>2</v>
      </c>
      <c r="D52" s="23">
        <v>66.67</v>
      </c>
      <c r="E52" s="22">
        <v>3</v>
      </c>
      <c r="F52" s="22">
        <v>6</v>
      </c>
      <c r="G52" s="12">
        <v>22300</v>
      </c>
      <c r="H52" s="12">
        <v>125331</v>
      </c>
      <c r="I52" s="12">
        <v>147631</v>
      </c>
      <c r="J52" s="22">
        <v>5</v>
      </c>
      <c r="K52" s="13">
        <v>0</v>
      </c>
    </row>
    <row r="53" spans="1:11" ht="12.95" customHeight="1" x14ac:dyDescent="0.2">
      <c r="A53" s="11" t="s">
        <v>95</v>
      </c>
      <c r="B53" s="11" t="s">
        <v>96</v>
      </c>
      <c r="C53" s="22">
        <v>2</v>
      </c>
      <c r="D53" s="22">
        <v>50</v>
      </c>
      <c r="E53" s="22">
        <v>2</v>
      </c>
      <c r="F53" s="22">
        <v>6</v>
      </c>
      <c r="G53" s="12">
        <v>16806</v>
      </c>
      <c r="H53" s="13">
        <v>0</v>
      </c>
      <c r="I53" s="12">
        <v>16806</v>
      </c>
      <c r="J53" s="22">
        <v>4</v>
      </c>
      <c r="K53" s="13">
        <v>0</v>
      </c>
    </row>
    <row r="54" spans="1:11" ht="12.95" customHeight="1" x14ac:dyDescent="0.2">
      <c r="A54" s="11" t="s">
        <v>97</v>
      </c>
      <c r="B54" s="11" t="s">
        <v>98</v>
      </c>
      <c r="C54" s="22">
        <v>2</v>
      </c>
      <c r="D54" s="23">
        <v>66.67</v>
      </c>
      <c r="E54" s="22">
        <v>3</v>
      </c>
      <c r="F54" s="22">
        <v>6</v>
      </c>
      <c r="G54" s="12">
        <v>17423</v>
      </c>
      <c r="H54" s="12">
        <v>125331</v>
      </c>
      <c r="I54" s="12">
        <v>142754</v>
      </c>
      <c r="J54" s="22">
        <v>53</v>
      </c>
      <c r="K54" s="13">
        <v>0</v>
      </c>
    </row>
    <row r="55" spans="1:11" ht="12.95" customHeight="1" x14ac:dyDescent="0.2">
      <c r="A55" s="11" t="s">
        <v>99</v>
      </c>
      <c r="B55" s="11" t="s">
        <v>100</v>
      </c>
      <c r="C55" s="22">
        <v>2</v>
      </c>
      <c r="D55" s="23">
        <v>66.67</v>
      </c>
      <c r="E55" s="22">
        <v>3</v>
      </c>
      <c r="F55" s="22">
        <v>6</v>
      </c>
      <c r="G55" s="12">
        <v>10633</v>
      </c>
      <c r="H55" s="12">
        <v>125331</v>
      </c>
      <c r="I55" s="12">
        <v>135964</v>
      </c>
      <c r="J55" s="22">
        <v>23</v>
      </c>
      <c r="K55" s="13">
        <v>0</v>
      </c>
    </row>
    <row r="56" spans="1:11" ht="12.95" customHeight="1" x14ac:dyDescent="0.2">
      <c r="A56" s="11" t="s">
        <v>101</v>
      </c>
      <c r="B56" s="11" t="s">
        <v>102</v>
      </c>
      <c r="C56" s="22">
        <v>2</v>
      </c>
      <c r="D56" s="23">
        <v>66.67</v>
      </c>
      <c r="E56" s="22">
        <v>3</v>
      </c>
      <c r="F56" s="22">
        <v>6</v>
      </c>
      <c r="G56" s="12">
        <v>16525</v>
      </c>
      <c r="H56" s="12">
        <v>125331</v>
      </c>
      <c r="I56" s="12">
        <v>141856</v>
      </c>
      <c r="J56" s="22">
        <v>9</v>
      </c>
      <c r="K56" s="13">
        <v>0</v>
      </c>
    </row>
    <row r="57" spans="1:11" ht="12.95" customHeight="1" x14ac:dyDescent="0.2">
      <c r="A57" s="11" t="s">
        <v>103</v>
      </c>
      <c r="B57" s="11" t="s">
        <v>104</v>
      </c>
      <c r="C57" s="22">
        <v>2</v>
      </c>
      <c r="D57" s="23">
        <v>66.67</v>
      </c>
      <c r="E57" s="22">
        <v>3</v>
      </c>
      <c r="F57" s="22">
        <v>6</v>
      </c>
      <c r="G57" s="12">
        <v>17613</v>
      </c>
      <c r="H57" s="12">
        <v>125331</v>
      </c>
      <c r="I57" s="12">
        <v>142944</v>
      </c>
      <c r="J57" s="22">
        <v>34</v>
      </c>
      <c r="K57" s="13">
        <v>0</v>
      </c>
    </row>
    <row r="58" spans="1:11" ht="12.95" customHeight="1" x14ac:dyDescent="0.2">
      <c r="A58" s="11" t="s">
        <v>105</v>
      </c>
      <c r="B58" s="11" t="s">
        <v>106</v>
      </c>
      <c r="C58" s="22">
        <v>2</v>
      </c>
      <c r="D58" s="23">
        <v>66.67</v>
      </c>
      <c r="E58" s="22">
        <v>3</v>
      </c>
      <c r="F58" s="22">
        <v>6</v>
      </c>
      <c r="G58" s="12">
        <v>79354</v>
      </c>
      <c r="H58" s="12">
        <v>125331</v>
      </c>
      <c r="I58" s="12">
        <v>204685</v>
      </c>
      <c r="J58" s="22">
        <v>28</v>
      </c>
      <c r="K58" s="13">
        <v>0</v>
      </c>
    </row>
    <row r="59" spans="1:11" ht="12.95" customHeight="1" x14ac:dyDescent="0.2">
      <c r="A59" s="11" t="s">
        <v>107</v>
      </c>
      <c r="B59" s="11" t="s">
        <v>108</v>
      </c>
      <c r="C59" s="22">
        <v>1</v>
      </c>
      <c r="D59" s="23">
        <v>33.33</v>
      </c>
      <c r="E59" s="22">
        <v>1</v>
      </c>
      <c r="F59" s="22">
        <v>3</v>
      </c>
      <c r="G59" s="13">
        <v>0</v>
      </c>
      <c r="H59" s="13">
        <v>0</v>
      </c>
      <c r="I59" s="13">
        <v>0</v>
      </c>
      <c r="J59" s="22">
        <v>20</v>
      </c>
      <c r="K59" s="13">
        <v>0</v>
      </c>
    </row>
    <row r="60" spans="1:11" ht="12.95" customHeight="1" x14ac:dyDescent="0.2">
      <c r="A60" s="11" t="s">
        <v>111</v>
      </c>
      <c r="B60" s="11" t="s">
        <v>112</v>
      </c>
      <c r="C60" s="22">
        <v>1</v>
      </c>
      <c r="D60" s="22">
        <v>25</v>
      </c>
      <c r="E60" s="22">
        <v>1</v>
      </c>
      <c r="F60" s="22">
        <v>3</v>
      </c>
      <c r="G60" s="13">
        <v>0</v>
      </c>
      <c r="H60" s="13">
        <v>0</v>
      </c>
      <c r="I60" s="13">
        <v>0</v>
      </c>
      <c r="J60" s="22">
        <v>61</v>
      </c>
      <c r="K60" s="13">
        <v>0</v>
      </c>
    </row>
    <row r="61" spans="1:11" ht="12.95" customHeight="1" x14ac:dyDescent="0.2">
      <c r="A61" s="11" t="s">
        <v>113</v>
      </c>
      <c r="B61" s="11" t="s">
        <v>114</v>
      </c>
      <c r="C61" s="22">
        <v>2</v>
      </c>
      <c r="D61" s="23">
        <v>66.67</v>
      </c>
      <c r="E61" s="22">
        <v>3</v>
      </c>
      <c r="F61" s="22">
        <v>6</v>
      </c>
      <c r="G61" s="12">
        <v>12120</v>
      </c>
      <c r="H61" s="12">
        <v>125331</v>
      </c>
      <c r="I61" s="12">
        <v>137451</v>
      </c>
      <c r="J61" s="22">
        <v>8</v>
      </c>
      <c r="K61" s="13">
        <v>0</v>
      </c>
    </row>
    <row r="62" spans="1:11" ht="12.95" customHeight="1" x14ac:dyDescent="0.2">
      <c r="A62" s="11" t="s">
        <v>115</v>
      </c>
      <c r="B62" s="11" t="s">
        <v>116</v>
      </c>
      <c r="C62" s="22">
        <v>2</v>
      </c>
      <c r="D62" s="23">
        <v>66.67</v>
      </c>
      <c r="E62" s="22">
        <v>3</v>
      </c>
      <c r="F62" s="22">
        <v>6</v>
      </c>
      <c r="G62" s="12">
        <v>27149</v>
      </c>
      <c r="H62" s="12">
        <v>125331</v>
      </c>
      <c r="I62" s="12">
        <v>152480</v>
      </c>
      <c r="J62" s="22">
        <v>15</v>
      </c>
      <c r="K62" s="13">
        <v>0</v>
      </c>
    </row>
    <row r="63" spans="1:11" ht="12.95" customHeight="1" x14ac:dyDescent="0.2">
      <c r="A63" s="11" t="s">
        <v>117</v>
      </c>
      <c r="B63" s="11" t="s">
        <v>118</v>
      </c>
      <c r="C63" s="22">
        <v>2</v>
      </c>
      <c r="D63" s="23">
        <v>66.67</v>
      </c>
      <c r="E63" s="22">
        <v>3</v>
      </c>
      <c r="F63" s="22">
        <v>6</v>
      </c>
      <c r="G63" s="12">
        <v>57725</v>
      </c>
      <c r="H63" s="12">
        <v>125331</v>
      </c>
      <c r="I63" s="12">
        <v>183056</v>
      </c>
      <c r="J63" s="22">
        <v>18</v>
      </c>
      <c r="K63" s="13">
        <v>0</v>
      </c>
    </row>
    <row r="64" spans="1:11" ht="12.95" customHeight="1" x14ac:dyDescent="0.2">
      <c r="A64" s="11" t="s">
        <v>119</v>
      </c>
      <c r="B64" s="11" t="s">
        <v>120</v>
      </c>
      <c r="C64" s="22">
        <v>1</v>
      </c>
      <c r="D64" s="23">
        <v>33.33</v>
      </c>
      <c r="E64" s="22">
        <v>1</v>
      </c>
      <c r="F64" s="22">
        <v>3</v>
      </c>
      <c r="G64" s="13">
        <v>0</v>
      </c>
      <c r="H64" s="13">
        <v>0</v>
      </c>
      <c r="I64" s="13">
        <v>0</v>
      </c>
      <c r="J64" s="22">
        <v>5</v>
      </c>
      <c r="K64" s="13">
        <v>0</v>
      </c>
    </row>
    <row r="65" spans="1:11" ht="12.95" customHeight="1" x14ac:dyDescent="0.2">
      <c r="A65" s="11" t="s">
        <v>121</v>
      </c>
      <c r="B65" s="11" t="s">
        <v>122</v>
      </c>
      <c r="C65" s="22">
        <v>2</v>
      </c>
      <c r="D65" s="23">
        <v>66.67</v>
      </c>
      <c r="E65" s="22">
        <v>3</v>
      </c>
      <c r="F65" s="22">
        <v>6</v>
      </c>
      <c r="G65" s="12">
        <v>21592</v>
      </c>
      <c r="H65" s="12">
        <v>125331</v>
      </c>
      <c r="I65" s="12">
        <v>146923</v>
      </c>
      <c r="J65" s="22">
        <v>102</v>
      </c>
      <c r="K65" s="12">
        <v>146923</v>
      </c>
    </row>
    <row r="66" spans="1:11" ht="12.95" customHeight="1" x14ac:dyDescent="0.2">
      <c r="A66" s="11" t="s">
        <v>123</v>
      </c>
      <c r="B66" s="11" t="s">
        <v>124</v>
      </c>
      <c r="C66" s="22">
        <v>3</v>
      </c>
      <c r="D66" s="22">
        <v>75</v>
      </c>
      <c r="E66" s="22">
        <v>3</v>
      </c>
      <c r="F66" s="22">
        <v>9</v>
      </c>
      <c r="G66" s="12">
        <v>24783</v>
      </c>
      <c r="H66" s="12">
        <v>187997</v>
      </c>
      <c r="I66" s="12">
        <v>212780</v>
      </c>
      <c r="J66" s="22">
        <v>83</v>
      </c>
      <c r="K66" s="12">
        <v>176607</v>
      </c>
    </row>
    <row r="67" spans="1:11" ht="12.95" customHeight="1" x14ac:dyDescent="0.2">
      <c r="A67" s="11" t="s">
        <v>127</v>
      </c>
      <c r="B67" s="11" t="s">
        <v>128</v>
      </c>
      <c r="C67" s="22">
        <v>2</v>
      </c>
      <c r="D67" s="23">
        <v>66.67</v>
      </c>
      <c r="E67" s="22">
        <v>3</v>
      </c>
      <c r="F67" s="22">
        <v>6</v>
      </c>
      <c r="G67" s="12">
        <v>15093</v>
      </c>
      <c r="H67" s="12">
        <v>125331</v>
      </c>
      <c r="I67" s="12">
        <v>140424</v>
      </c>
      <c r="J67" s="22">
        <v>5</v>
      </c>
      <c r="K67" s="13">
        <v>0</v>
      </c>
    </row>
    <row r="68" spans="1:11" ht="12.95" customHeight="1" x14ac:dyDescent="0.2">
      <c r="A68" s="11" t="s">
        <v>131</v>
      </c>
      <c r="B68" s="11" t="s">
        <v>132</v>
      </c>
      <c r="C68" s="22">
        <v>2</v>
      </c>
      <c r="D68" s="23">
        <v>66.67</v>
      </c>
      <c r="E68" s="22">
        <v>3</v>
      </c>
      <c r="F68" s="22">
        <v>6</v>
      </c>
      <c r="G68" s="12">
        <v>15011</v>
      </c>
      <c r="H68" s="12">
        <v>125331</v>
      </c>
      <c r="I68" s="12">
        <v>140342</v>
      </c>
      <c r="J68" s="22">
        <v>43</v>
      </c>
      <c r="K68" s="13">
        <v>0</v>
      </c>
    </row>
    <row r="69" spans="1:11" ht="12.95" customHeight="1" x14ac:dyDescent="0.2">
      <c r="A69" s="11" t="s">
        <v>109</v>
      </c>
      <c r="B69" s="11" t="s">
        <v>110</v>
      </c>
      <c r="C69" s="22">
        <v>2</v>
      </c>
      <c r="D69" s="23">
        <v>66.67</v>
      </c>
      <c r="E69" s="22">
        <v>3</v>
      </c>
      <c r="F69" s="22">
        <v>6</v>
      </c>
      <c r="G69" s="12">
        <v>2203</v>
      </c>
      <c r="H69" s="12">
        <v>125331</v>
      </c>
      <c r="I69" s="12">
        <v>127534</v>
      </c>
      <c r="J69" s="22">
        <v>56</v>
      </c>
      <c r="K69" s="13">
        <v>0</v>
      </c>
    </row>
    <row r="70" spans="1:11" ht="12.95" customHeight="1" x14ac:dyDescent="0.2">
      <c r="A70" s="11"/>
      <c r="B70" s="14" t="s">
        <v>159</v>
      </c>
      <c r="C70" s="16">
        <v>0</v>
      </c>
      <c r="D70" s="16">
        <v>0</v>
      </c>
      <c r="E70" s="16">
        <v>0</v>
      </c>
      <c r="F70" s="16">
        <v>0</v>
      </c>
      <c r="G70" s="15">
        <v>14914419</v>
      </c>
      <c r="H70" s="15">
        <v>6391889</v>
      </c>
      <c r="I70" s="15">
        <v>21306308</v>
      </c>
      <c r="J70" s="16">
        <v>0</v>
      </c>
      <c r="K70" s="15">
        <v>12305327</v>
      </c>
    </row>
    <row r="71" spans="1:11" ht="12.95" customHeight="1" x14ac:dyDescent="0.25"/>
    <row r="72" spans="1:11" ht="12.95" customHeight="1" x14ac:dyDescent="0.25">
      <c r="A72" s="10" t="s">
        <v>174</v>
      </c>
    </row>
    <row r="73" spans="1:11" ht="12.95" customHeight="1" x14ac:dyDescent="0.25">
      <c r="A73" s="10" t="s">
        <v>175</v>
      </c>
    </row>
    <row r="74" spans="1:11" ht="12.95" customHeight="1" x14ac:dyDescent="0.25">
      <c r="A74" s="10" t="s">
        <v>176</v>
      </c>
    </row>
  </sheetData>
  <mergeCells count="6">
    <mergeCell ref="H1:K1"/>
    <mergeCell ref="A4:K4"/>
    <mergeCell ref="D6:E6"/>
    <mergeCell ref="A8:A9"/>
    <mergeCell ref="B8:B9"/>
    <mergeCell ref="C8:K8"/>
  </mergeCells>
  <pageMargins left="0.39370078740157483" right="0.39370078740157483" top="0.39370078740157483" bottom="0.39370078740157483" header="0" footer="0"/>
  <pageSetup paperSize="9" scale="89" pageOrder="overThenDown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48"/>
  <sheetViews>
    <sheetView view="pageBreakPreview" zoomScale="60" zoomScaleNormal="100" workbookViewId="0">
      <selection activeCell="J2" sqref="J2:K2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4" width="15.83203125" style="3" customWidth="1"/>
    <col min="5" max="5" width="13.5" style="3" customWidth="1"/>
    <col min="6" max="6" width="11.1640625" style="3" customWidth="1"/>
    <col min="7" max="10" width="13.5" style="3" customWidth="1"/>
    <col min="11" max="11" width="15.33203125" style="3" customWidth="1"/>
  </cols>
  <sheetData>
    <row r="1" spans="1:11" s="17" customFormat="1" ht="36.950000000000003" customHeight="1" x14ac:dyDescent="0.2">
      <c r="H1" s="192" t="s">
        <v>177</v>
      </c>
      <c r="I1" s="192"/>
      <c r="J1" s="192"/>
      <c r="K1" s="192"/>
    </row>
    <row r="2" spans="1:11" s="2" customFormat="1" ht="15" customHeight="1" x14ac:dyDescent="0.25">
      <c r="K2" s="4" t="s">
        <v>618</v>
      </c>
    </row>
    <row r="3" spans="1:11" s="5" customFormat="1" ht="56.1" customHeight="1" x14ac:dyDescent="0.3">
      <c r="A3" s="19" t="s">
        <v>178</v>
      </c>
      <c r="B3" s="18"/>
      <c r="C3" s="18"/>
      <c r="D3" s="18"/>
      <c r="E3" s="18"/>
      <c r="F3" s="18"/>
      <c r="G3" s="18"/>
      <c r="H3" s="18"/>
      <c r="I3" s="6"/>
      <c r="J3" s="25"/>
      <c r="K3" s="25"/>
    </row>
    <row r="4" spans="1:11" s="27" customFormat="1" ht="15" customHeight="1" x14ac:dyDescent="0.25">
      <c r="A4" s="193" t="s">
        <v>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</row>
    <row r="5" spans="1:11" s="27" customFormat="1" ht="15" customHeight="1" x14ac:dyDescent="0.25"/>
    <row r="6" spans="1:11" s="20" customFormat="1" ht="15.95" customHeight="1" x14ac:dyDescent="0.25">
      <c r="A6" s="20" t="s">
        <v>179</v>
      </c>
      <c r="D6" s="197" t="s">
        <v>180</v>
      </c>
      <c r="E6" s="197"/>
    </row>
    <row r="7" spans="1:11" s="20" customFormat="1" ht="15.95" customHeight="1" x14ac:dyDescent="0.25"/>
    <row r="8" spans="1:11" s="28" customFormat="1" ht="15" customHeight="1" x14ac:dyDescent="0.2">
      <c r="A8" s="198" t="s">
        <v>3</v>
      </c>
      <c r="B8" s="198" t="s">
        <v>4</v>
      </c>
      <c r="C8" s="200" t="s">
        <v>181</v>
      </c>
      <c r="D8" s="200"/>
      <c r="E8" s="200"/>
      <c r="F8" s="200"/>
      <c r="G8" s="200"/>
      <c r="H8" s="200"/>
      <c r="I8" s="200"/>
      <c r="J8" s="29"/>
      <c r="K8" s="29"/>
    </row>
    <row r="9" spans="1:11" s="8" customFormat="1" ht="93" customHeight="1" x14ac:dyDescent="0.2">
      <c r="A9" s="199"/>
      <c r="B9" s="199"/>
      <c r="C9" s="9" t="s">
        <v>165</v>
      </c>
      <c r="D9" s="9" t="s">
        <v>166</v>
      </c>
      <c r="E9" s="9" t="s">
        <v>167</v>
      </c>
      <c r="F9" s="9" t="s">
        <v>168</v>
      </c>
      <c r="G9" s="9" t="s">
        <v>169</v>
      </c>
      <c r="H9" s="9" t="s">
        <v>170</v>
      </c>
      <c r="I9" s="9" t="s">
        <v>171</v>
      </c>
      <c r="J9" s="9" t="s">
        <v>172</v>
      </c>
      <c r="K9" s="9" t="s">
        <v>173</v>
      </c>
    </row>
    <row r="10" spans="1:11" s="17" customFormat="1" ht="15" customHeight="1" x14ac:dyDescent="0.2">
      <c r="A10" s="11" t="s">
        <v>13</v>
      </c>
      <c r="B10" s="11" t="s">
        <v>14</v>
      </c>
      <c r="C10" s="13">
        <v>0</v>
      </c>
      <c r="D10" s="13">
        <v>0</v>
      </c>
      <c r="E10" s="22">
        <v>1</v>
      </c>
      <c r="F10" s="13">
        <v>0</v>
      </c>
      <c r="G10" s="13">
        <v>0</v>
      </c>
      <c r="H10" s="13">
        <v>0</v>
      </c>
      <c r="I10" s="13">
        <v>0</v>
      </c>
      <c r="J10" s="22">
        <v>106</v>
      </c>
      <c r="K10" s="13">
        <v>0</v>
      </c>
    </row>
    <row r="11" spans="1:11" s="17" customFormat="1" ht="15" customHeight="1" x14ac:dyDescent="0.2">
      <c r="A11" s="11" t="s">
        <v>17</v>
      </c>
      <c r="B11" s="11" t="s">
        <v>18</v>
      </c>
      <c r="C11" s="13">
        <v>0</v>
      </c>
      <c r="D11" s="13">
        <v>0</v>
      </c>
      <c r="E11" s="22">
        <v>1</v>
      </c>
      <c r="F11" s="13">
        <v>0</v>
      </c>
      <c r="G11" s="13">
        <v>0</v>
      </c>
      <c r="H11" s="13">
        <v>0</v>
      </c>
      <c r="I11" s="13">
        <v>0</v>
      </c>
      <c r="J11" s="22">
        <v>37</v>
      </c>
      <c r="K11" s="13">
        <v>0</v>
      </c>
    </row>
    <row r="12" spans="1:11" s="17" customFormat="1" ht="15" customHeight="1" x14ac:dyDescent="0.2">
      <c r="A12" s="11" t="s">
        <v>125</v>
      </c>
      <c r="B12" s="11" t="s">
        <v>126</v>
      </c>
      <c r="C12" s="13">
        <v>0</v>
      </c>
      <c r="D12" s="13">
        <v>0</v>
      </c>
      <c r="E12" s="22">
        <v>1</v>
      </c>
      <c r="F12" s="13">
        <v>0</v>
      </c>
      <c r="G12" s="13">
        <v>0</v>
      </c>
      <c r="H12" s="13">
        <v>0</v>
      </c>
      <c r="I12" s="13">
        <v>0</v>
      </c>
      <c r="J12" s="22">
        <v>15</v>
      </c>
      <c r="K12" s="13">
        <v>0</v>
      </c>
    </row>
    <row r="13" spans="1:11" s="17" customFormat="1" ht="15" customHeight="1" x14ac:dyDescent="0.2">
      <c r="A13" s="11" t="s">
        <v>25</v>
      </c>
      <c r="B13" s="11" t="s">
        <v>26</v>
      </c>
      <c r="C13" s="13">
        <v>0</v>
      </c>
      <c r="D13" s="13">
        <v>0</v>
      </c>
      <c r="E13" s="22">
        <v>1</v>
      </c>
      <c r="F13" s="13">
        <v>0</v>
      </c>
      <c r="G13" s="13">
        <v>0</v>
      </c>
      <c r="H13" s="13">
        <v>0</v>
      </c>
      <c r="I13" s="13">
        <v>0</v>
      </c>
      <c r="J13" s="22">
        <v>104</v>
      </c>
      <c r="K13" s="13">
        <v>0</v>
      </c>
    </row>
    <row r="14" spans="1:11" s="17" customFormat="1" ht="15" customHeight="1" x14ac:dyDescent="0.2">
      <c r="A14" s="11" t="s">
        <v>129</v>
      </c>
      <c r="B14" s="11" t="s">
        <v>130</v>
      </c>
      <c r="C14" s="13">
        <v>0</v>
      </c>
      <c r="D14" s="13">
        <v>0</v>
      </c>
      <c r="E14" s="22">
        <v>1</v>
      </c>
      <c r="F14" s="13">
        <v>0</v>
      </c>
      <c r="G14" s="13">
        <v>0</v>
      </c>
      <c r="H14" s="13">
        <v>0</v>
      </c>
      <c r="I14" s="13">
        <v>0</v>
      </c>
      <c r="J14" s="22">
        <v>21</v>
      </c>
      <c r="K14" s="13">
        <v>0</v>
      </c>
    </row>
    <row r="15" spans="1:11" s="17" customFormat="1" ht="15" customHeight="1" x14ac:dyDescent="0.2">
      <c r="A15" s="11" t="s">
        <v>153</v>
      </c>
      <c r="B15" s="11" t="s">
        <v>154</v>
      </c>
      <c r="C15" s="13">
        <v>0</v>
      </c>
      <c r="D15" s="13">
        <v>0</v>
      </c>
      <c r="E15" s="22">
        <v>1</v>
      </c>
      <c r="F15" s="13">
        <v>0</v>
      </c>
      <c r="G15" s="13">
        <v>0</v>
      </c>
      <c r="H15" s="13">
        <v>0</v>
      </c>
      <c r="I15" s="13">
        <v>0</v>
      </c>
      <c r="J15" s="22">
        <v>69</v>
      </c>
      <c r="K15" s="13">
        <v>0</v>
      </c>
    </row>
    <row r="16" spans="1:11" s="17" customFormat="1" ht="15" customHeight="1" x14ac:dyDescent="0.2">
      <c r="A16" s="11" t="s">
        <v>145</v>
      </c>
      <c r="B16" s="11" t="s">
        <v>146</v>
      </c>
      <c r="C16" s="13">
        <v>0</v>
      </c>
      <c r="D16" s="13">
        <v>0</v>
      </c>
      <c r="E16" s="22">
        <v>1</v>
      </c>
      <c r="F16" s="13">
        <v>0</v>
      </c>
      <c r="G16" s="13">
        <v>0</v>
      </c>
      <c r="H16" s="13">
        <v>0</v>
      </c>
      <c r="I16" s="13">
        <v>0</v>
      </c>
      <c r="J16" s="22">
        <v>125</v>
      </c>
      <c r="K16" s="13">
        <v>0</v>
      </c>
    </row>
    <row r="17" spans="1:11" s="17" customFormat="1" ht="15" customHeight="1" x14ac:dyDescent="0.2">
      <c r="A17" s="11" t="s">
        <v>29</v>
      </c>
      <c r="B17" s="11" t="s">
        <v>30</v>
      </c>
      <c r="C17" s="13">
        <v>0</v>
      </c>
      <c r="D17" s="13">
        <v>0</v>
      </c>
      <c r="E17" s="22">
        <v>1</v>
      </c>
      <c r="F17" s="13">
        <v>0</v>
      </c>
      <c r="G17" s="13">
        <v>0</v>
      </c>
      <c r="H17" s="13">
        <v>0</v>
      </c>
      <c r="I17" s="13">
        <v>0</v>
      </c>
      <c r="J17" s="22">
        <v>11</v>
      </c>
      <c r="K17" s="13">
        <v>0</v>
      </c>
    </row>
    <row r="18" spans="1:11" s="17" customFormat="1" ht="15" customHeight="1" x14ac:dyDescent="0.2">
      <c r="A18" s="11" t="s">
        <v>31</v>
      </c>
      <c r="B18" s="11" t="s">
        <v>32</v>
      </c>
      <c r="C18" s="13">
        <v>0</v>
      </c>
      <c r="D18" s="13">
        <v>0</v>
      </c>
      <c r="E18" s="22">
        <v>1</v>
      </c>
      <c r="F18" s="13">
        <v>0</v>
      </c>
      <c r="G18" s="13">
        <v>0</v>
      </c>
      <c r="H18" s="13">
        <v>0</v>
      </c>
      <c r="I18" s="13">
        <v>0</v>
      </c>
      <c r="J18" s="22">
        <v>10</v>
      </c>
      <c r="K18" s="13">
        <v>0</v>
      </c>
    </row>
    <row r="19" spans="1:11" s="17" customFormat="1" ht="15" customHeight="1" x14ac:dyDescent="0.2">
      <c r="A19" s="11" t="s">
        <v>33</v>
      </c>
      <c r="B19" s="11" t="s">
        <v>34</v>
      </c>
      <c r="C19" s="13">
        <v>0</v>
      </c>
      <c r="D19" s="13">
        <v>0</v>
      </c>
      <c r="E19" s="22">
        <v>1</v>
      </c>
      <c r="F19" s="13">
        <v>0</v>
      </c>
      <c r="G19" s="13">
        <v>0</v>
      </c>
      <c r="H19" s="13">
        <v>0</v>
      </c>
      <c r="I19" s="13">
        <v>0</v>
      </c>
      <c r="J19" s="22">
        <v>28</v>
      </c>
      <c r="K19" s="13">
        <v>0</v>
      </c>
    </row>
    <row r="20" spans="1:11" s="17" customFormat="1" ht="15" customHeight="1" x14ac:dyDescent="0.2">
      <c r="A20" s="11" t="s">
        <v>35</v>
      </c>
      <c r="B20" s="11" t="s">
        <v>36</v>
      </c>
      <c r="C20" s="13">
        <v>0</v>
      </c>
      <c r="D20" s="13">
        <v>0</v>
      </c>
      <c r="E20" s="22">
        <v>1</v>
      </c>
      <c r="F20" s="13">
        <v>0</v>
      </c>
      <c r="G20" s="13">
        <v>0</v>
      </c>
      <c r="H20" s="13">
        <v>0</v>
      </c>
      <c r="I20" s="13">
        <v>0</v>
      </c>
      <c r="J20" s="22">
        <v>125</v>
      </c>
      <c r="K20" s="13">
        <v>0</v>
      </c>
    </row>
    <row r="21" spans="1:11" s="17" customFormat="1" ht="15" customHeight="1" x14ac:dyDescent="0.2">
      <c r="A21" s="11" t="s">
        <v>147</v>
      </c>
      <c r="B21" s="11" t="s">
        <v>148</v>
      </c>
      <c r="C21" s="13">
        <v>0</v>
      </c>
      <c r="D21" s="13">
        <v>0</v>
      </c>
      <c r="E21" s="22">
        <v>1</v>
      </c>
      <c r="F21" s="13">
        <v>0</v>
      </c>
      <c r="G21" s="13">
        <v>0</v>
      </c>
      <c r="H21" s="13">
        <v>0</v>
      </c>
      <c r="I21" s="13">
        <v>0</v>
      </c>
      <c r="J21" s="22">
        <v>23</v>
      </c>
      <c r="K21" s="13">
        <v>0</v>
      </c>
    </row>
    <row r="22" spans="1:11" s="17" customFormat="1" ht="15" customHeight="1" x14ac:dyDescent="0.2">
      <c r="A22" s="11" t="s">
        <v>37</v>
      </c>
      <c r="B22" s="11" t="s">
        <v>38</v>
      </c>
      <c r="C22" s="13">
        <v>0</v>
      </c>
      <c r="D22" s="13">
        <v>0</v>
      </c>
      <c r="E22" s="22">
        <v>1</v>
      </c>
      <c r="F22" s="13">
        <v>0</v>
      </c>
      <c r="G22" s="13">
        <v>0</v>
      </c>
      <c r="H22" s="13">
        <v>0</v>
      </c>
      <c r="I22" s="13">
        <v>0</v>
      </c>
      <c r="J22" s="22">
        <v>305</v>
      </c>
      <c r="K22" s="13">
        <v>0</v>
      </c>
    </row>
    <row r="23" spans="1:11" s="17" customFormat="1" ht="15" customHeight="1" x14ac:dyDescent="0.2">
      <c r="A23" s="11" t="s">
        <v>39</v>
      </c>
      <c r="B23" s="11" t="s">
        <v>40</v>
      </c>
      <c r="C23" s="13">
        <v>0</v>
      </c>
      <c r="D23" s="13">
        <v>0</v>
      </c>
      <c r="E23" s="22">
        <v>1</v>
      </c>
      <c r="F23" s="13">
        <v>0</v>
      </c>
      <c r="G23" s="13">
        <v>0</v>
      </c>
      <c r="H23" s="13">
        <v>0</v>
      </c>
      <c r="I23" s="13">
        <v>0</v>
      </c>
      <c r="J23" s="22">
        <v>75</v>
      </c>
      <c r="K23" s="13">
        <v>0</v>
      </c>
    </row>
    <row r="24" spans="1:11" s="17" customFormat="1" ht="15" customHeight="1" x14ac:dyDescent="0.2">
      <c r="A24" s="11" t="s">
        <v>41</v>
      </c>
      <c r="B24" s="11" t="s">
        <v>42</v>
      </c>
      <c r="C24" s="13">
        <v>0</v>
      </c>
      <c r="D24" s="13">
        <v>0</v>
      </c>
      <c r="E24" s="22">
        <v>1</v>
      </c>
      <c r="F24" s="13">
        <v>0</v>
      </c>
      <c r="G24" s="13">
        <v>0</v>
      </c>
      <c r="H24" s="13">
        <v>0</v>
      </c>
      <c r="I24" s="13">
        <v>0</v>
      </c>
      <c r="J24" s="22">
        <v>44</v>
      </c>
      <c r="K24" s="13">
        <v>0</v>
      </c>
    </row>
    <row r="25" spans="1:11" s="17" customFormat="1" ht="15" customHeight="1" x14ac:dyDescent="0.2">
      <c r="A25" s="11" t="s">
        <v>43</v>
      </c>
      <c r="B25" s="11" t="s">
        <v>44</v>
      </c>
      <c r="C25" s="13">
        <v>0</v>
      </c>
      <c r="D25" s="13">
        <v>0</v>
      </c>
      <c r="E25" s="22">
        <v>1</v>
      </c>
      <c r="F25" s="13">
        <v>0</v>
      </c>
      <c r="G25" s="13">
        <v>0</v>
      </c>
      <c r="H25" s="13">
        <v>0</v>
      </c>
      <c r="I25" s="13">
        <v>0</v>
      </c>
      <c r="J25" s="22">
        <v>2</v>
      </c>
      <c r="K25" s="13">
        <v>0</v>
      </c>
    </row>
    <row r="26" spans="1:11" s="17" customFormat="1" ht="15" customHeight="1" x14ac:dyDescent="0.2">
      <c r="A26" s="11" t="s">
        <v>45</v>
      </c>
      <c r="B26" s="11" t="s">
        <v>46</v>
      </c>
      <c r="C26" s="13">
        <v>0</v>
      </c>
      <c r="D26" s="13">
        <v>0</v>
      </c>
      <c r="E26" s="22">
        <v>1</v>
      </c>
      <c r="F26" s="13">
        <v>0</v>
      </c>
      <c r="G26" s="13">
        <v>0</v>
      </c>
      <c r="H26" s="13">
        <v>0</v>
      </c>
      <c r="I26" s="13">
        <v>0</v>
      </c>
      <c r="J26" s="22">
        <v>49</v>
      </c>
      <c r="K26" s="13">
        <v>0</v>
      </c>
    </row>
    <row r="27" spans="1:11" s="17" customFormat="1" ht="15" customHeight="1" x14ac:dyDescent="0.2">
      <c r="A27" s="11" t="s">
        <v>47</v>
      </c>
      <c r="B27" s="11" t="s">
        <v>48</v>
      </c>
      <c r="C27" s="13">
        <v>0</v>
      </c>
      <c r="D27" s="13">
        <v>0</v>
      </c>
      <c r="E27" s="22">
        <v>1</v>
      </c>
      <c r="F27" s="13">
        <v>0</v>
      </c>
      <c r="G27" s="13">
        <v>0</v>
      </c>
      <c r="H27" s="13">
        <v>0</v>
      </c>
      <c r="I27" s="13">
        <v>0</v>
      </c>
      <c r="J27" s="22">
        <v>36</v>
      </c>
      <c r="K27" s="13">
        <v>0</v>
      </c>
    </row>
    <row r="28" spans="1:11" s="17" customFormat="1" ht="15" customHeight="1" x14ac:dyDescent="0.2">
      <c r="A28" s="11" t="s">
        <v>49</v>
      </c>
      <c r="B28" s="11" t="s">
        <v>50</v>
      </c>
      <c r="C28" s="13">
        <v>0</v>
      </c>
      <c r="D28" s="13">
        <v>0</v>
      </c>
      <c r="E28" s="22">
        <v>1</v>
      </c>
      <c r="F28" s="13">
        <v>0</v>
      </c>
      <c r="G28" s="13">
        <v>0</v>
      </c>
      <c r="H28" s="13">
        <v>0</v>
      </c>
      <c r="I28" s="13">
        <v>0</v>
      </c>
      <c r="J28" s="22">
        <v>3</v>
      </c>
      <c r="K28" s="13">
        <v>0</v>
      </c>
    </row>
    <row r="29" spans="1:11" s="17" customFormat="1" ht="15" customHeight="1" x14ac:dyDescent="0.2">
      <c r="A29" s="11" t="s">
        <v>51</v>
      </c>
      <c r="B29" s="11" t="s">
        <v>52</v>
      </c>
      <c r="C29" s="13">
        <v>0</v>
      </c>
      <c r="D29" s="13">
        <v>0</v>
      </c>
      <c r="E29" s="22">
        <v>1</v>
      </c>
      <c r="F29" s="13">
        <v>0</v>
      </c>
      <c r="G29" s="13">
        <v>0</v>
      </c>
      <c r="H29" s="13">
        <v>0</v>
      </c>
      <c r="I29" s="13">
        <v>0</v>
      </c>
      <c r="J29" s="22">
        <v>52</v>
      </c>
      <c r="K29" s="13">
        <v>0</v>
      </c>
    </row>
    <row r="30" spans="1:11" s="17" customFormat="1" ht="15" customHeight="1" x14ac:dyDescent="0.2">
      <c r="A30" s="11" t="s">
        <v>53</v>
      </c>
      <c r="B30" s="11" t="s">
        <v>54</v>
      </c>
      <c r="C30" s="13">
        <v>0</v>
      </c>
      <c r="D30" s="13">
        <v>0</v>
      </c>
      <c r="E30" s="22">
        <v>1</v>
      </c>
      <c r="F30" s="13">
        <v>0</v>
      </c>
      <c r="G30" s="13">
        <v>0</v>
      </c>
      <c r="H30" s="13">
        <v>0</v>
      </c>
      <c r="I30" s="13">
        <v>0</v>
      </c>
      <c r="J30" s="22">
        <v>92</v>
      </c>
      <c r="K30" s="13">
        <v>0</v>
      </c>
    </row>
    <row r="31" spans="1:11" s="17" customFormat="1" ht="15" customHeight="1" x14ac:dyDescent="0.2">
      <c r="A31" s="11" t="s">
        <v>55</v>
      </c>
      <c r="B31" s="11" t="s">
        <v>56</v>
      </c>
      <c r="C31" s="13">
        <v>0</v>
      </c>
      <c r="D31" s="13">
        <v>0</v>
      </c>
      <c r="E31" s="22">
        <v>1</v>
      </c>
      <c r="F31" s="13">
        <v>0</v>
      </c>
      <c r="G31" s="13">
        <v>0</v>
      </c>
      <c r="H31" s="13">
        <v>0</v>
      </c>
      <c r="I31" s="13">
        <v>0</v>
      </c>
      <c r="J31" s="22">
        <v>58</v>
      </c>
      <c r="K31" s="13">
        <v>0</v>
      </c>
    </row>
    <row r="32" spans="1:11" s="17" customFormat="1" ht="15" customHeight="1" x14ac:dyDescent="0.2">
      <c r="A32" s="11" t="s">
        <v>57</v>
      </c>
      <c r="B32" s="11" t="s">
        <v>58</v>
      </c>
      <c r="C32" s="13">
        <v>0</v>
      </c>
      <c r="D32" s="13">
        <v>0</v>
      </c>
      <c r="E32" s="22">
        <v>1</v>
      </c>
      <c r="F32" s="13">
        <v>0</v>
      </c>
      <c r="G32" s="13">
        <v>0</v>
      </c>
      <c r="H32" s="13">
        <v>0</v>
      </c>
      <c r="I32" s="13">
        <v>0</v>
      </c>
      <c r="J32" s="22">
        <v>18</v>
      </c>
      <c r="K32" s="13">
        <v>0</v>
      </c>
    </row>
    <row r="33" spans="1:11" s="17" customFormat="1" ht="15" customHeight="1" x14ac:dyDescent="0.2">
      <c r="A33" s="11" t="s">
        <v>59</v>
      </c>
      <c r="B33" s="11" t="s">
        <v>60</v>
      </c>
      <c r="C33" s="13">
        <v>0</v>
      </c>
      <c r="D33" s="13">
        <v>0</v>
      </c>
      <c r="E33" s="22">
        <v>1</v>
      </c>
      <c r="F33" s="13">
        <v>0</v>
      </c>
      <c r="G33" s="13">
        <v>0</v>
      </c>
      <c r="H33" s="13">
        <v>0</v>
      </c>
      <c r="I33" s="13">
        <v>0</v>
      </c>
      <c r="J33" s="22">
        <v>45</v>
      </c>
      <c r="K33" s="13">
        <v>0</v>
      </c>
    </row>
    <row r="34" spans="1:11" s="17" customFormat="1" ht="15" customHeight="1" x14ac:dyDescent="0.2">
      <c r="A34" s="11" t="s">
        <v>61</v>
      </c>
      <c r="B34" s="11" t="s">
        <v>62</v>
      </c>
      <c r="C34" s="13">
        <v>0</v>
      </c>
      <c r="D34" s="13">
        <v>0</v>
      </c>
      <c r="E34" s="22">
        <v>1</v>
      </c>
      <c r="F34" s="13">
        <v>0</v>
      </c>
      <c r="G34" s="13">
        <v>0</v>
      </c>
      <c r="H34" s="13">
        <v>0</v>
      </c>
      <c r="I34" s="13">
        <v>0</v>
      </c>
      <c r="J34" s="22">
        <v>20</v>
      </c>
      <c r="K34" s="13">
        <v>0</v>
      </c>
    </row>
    <row r="35" spans="1:11" s="17" customFormat="1" ht="15" customHeight="1" x14ac:dyDescent="0.2">
      <c r="A35" s="11" t="s">
        <v>63</v>
      </c>
      <c r="B35" s="11" t="s">
        <v>64</v>
      </c>
      <c r="C35" s="13">
        <v>0</v>
      </c>
      <c r="D35" s="13">
        <v>0</v>
      </c>
      <c r="E35" s="22">
        <v>1</v>
      </c>
      <c r="F35" s="13">
        <v>0</v>
      </c>
      <c r="G35" s="13">
        <v>0</v>
      </c>
      <c r="H35" s="13">
        <v>0</v>
      </c>
      <c r="I35" s="13">
        <v>0</v>
      </c>
      <c r="J35" s="22">
        <v>124</v>
      </c>
      <c r="K35" s="13">
        <v>0</v>
      </c>
    </row>
    <row r="36" spans="1:11" s="17" customFormat="1" ht="15" customHeight="1" x14ac:dyDescent="0.2">
      <c r="A36" s="11" t="s">
        <v>65</v>
      </c>
      <c r="B36" s="11" t="s">
        <v>66</v>
      </c>
      <c r="C36" s="13">
        <v>0</v>
      </c>
      <c r="D36" s="13">
        <v>0</v>
      </c>
      <c r="E36" s="22">
        <v>1</v>
      </c>
      <c r="F36" s="13">
        <v>0</v>
      </c>
      <c r="G36" s="13">
        <v>0</v>
      </c>
      <c r="H36" s="13">
        <v>0</v>
      </c>
      <c r="I36" s="13">
        <v>0</v>
      </c>
      <c r="J36" s="22">
        <v>20</v>
      </c>
      <c r="K36" s="13">
        <v>0</v>
      </c>
    </row>
    <row r="37" spans="1:11" s="17" customFormat="1" ht="15" customHeight="1" x14ac:dyDescent="0.2">
      <c r="A37" s="11" t="s">
        <v>149</v>
      </c>
      <c r="B37" s="11" t="s">
        <v>150</v>
      </c>
      <c r="C37" s="13">
        <v>0</v>
      </c>
      <c r="D37" s="13">
        <v>0</v>
      </c>
      <c r="E37" s="22">
        <v>1</v>
      </c>
      <c r="F37" s="13">
        <v>0</v>
      </c>
      <c r="G37" s="13">
        <v>0</v>
      </c>
      <c r="H37" s="13">
        <v>0</v>
      </c>
      <c r="I37" s="13">
        <v>0</v>
      </c>
      <c r="J37" s="22">
        <v>91</v>
      </c>
      <c r="K37" s="13">
        <v>0</v>
      </c>
    </row>
    <row r="38" spans="1:11" s="17" customFormat="1" ht="15" customHeight="1" x14ac:dyDescent="0.2">
      <c r="A38" s="11" t="s">
        <v>151</v>
      </c>
      <c r="B38" s="11" t="s">
        <v>152</v>
      </c>
      <c r="C38" s="13">
        <v>0</v>
      </c>
      <c r="D38" s="13">
        <v>0</v>
      </c>
      <c r="E38" s="22">
        <v>1</v>
      </c>
      <c r="F38" s="13">
        <v>0</v>
      </c>
      <c r="G38" s="13">
        <v>0</v>
      </c>
      <c r="H38" s="13">
        <v>0</v>
      </c>
      <c r="I38" s="13">
        <v>0</v>
      </c>
      <c r="J38" s="22">
        <v>152</v>
      </c>
      <c r="K38" s="13">
        <v>0</v>
      </c>
    </row>
    <row r="39" spans="1:11" s="17" customFormat="1" ht="15" customHeight="1" x14ac:dyDescent="0.2">
      <c r="A39" s="11" t="s">
        <v>67</v>
      </c>
      <c r="B39" s="11" t="s">
        <v>68</v>
      </c>
      <c r="C39" s="13">
        <v>0</v>
      </c>
      <c r="D39" s="13">
        <v>0</v>
      </c>
      <c r="E39" s="22">
        <v>1</v>
      </c>
      <c r="F39" s="13">
        <v>0</v>
      </c>
      <c r="G39" s="13">
        <v>0</v>
      </c>
      <c r="H39" s="13">
        <v>0</v>
      </c>
      <c r="I39" s="13">
        <v>0</v>
      </c>
      <c r="J39" s="22">
        <v>22</v>
      </c>
      <c r="K39" s="13">
        <v>0</v>
      </c>
    </row>
    <row r="40" spans="1:11" s="17" customFormat="1" ht="15" customHeight="1" x14ac:dyDescent="0.2">
      <c r="A40" s="11" t="s">
        <v>69</v>
      </c>
      <c r="B40" s="11" t="s">
        <v>70</v>
      </c>
      <c r="C40" s="13">
        <v>0</v>
      </c>
      <c r="D40" s="13">
        <v>0</v>
      </c>
      <c r="E40" s="22">
        <v>1</v>
      </c>
      <c r="F40" s="13">
        <v>0</v>
      </c>
      <c r="G40" s="13">
        <v>0</v>
      </c>
      <c r="H40" s="13">
        <v>0</v>
      </c>
      <c r="I40" s="13">
        <v>0</v>
      </c>
      <c r="J40" s="22">
        <v>29</v>
      </c>
      <c r="K40" s="13">
        <v>0</v>
      </c>
    </row>
    <row r="41" spans="1:11" s="17" customFormat="1" ht="15" customHeight="1" x14ac:dyDescent="0.2">
      <c r="A41" s="11" t="s">
        <v>71</v>
      </c>
      <c r="B41" s="11" t="s">
        <v>72</v>
      </c>
      <c r="C41" s="13">
        <v>0</v>
      </c>
      <c r="D41" s="13">
        <v>0</v>
      </c>
      <c r="E41" s="22">
        <v>1</v>
      </c>
      <c r="F41" s="13">
        <v>0</v>
      </c>
      <c r="G41" s="13">
        <v>0</v>
      </c>
      <c r="H41" s="13">
        <v>0</v>
      </c>
      <c r="I41" s="13">
        <v>0</v>
      </c>
      <c r="J41" s="22">
        <v>76</v>
      </c>
      <c r="K41" s="13">
        <v>0</v>
      </c>
    </row>
    <row r="42" spans="1:11" s="17" customFormat="1" ht="15" customHeight="1" x14ac:dyDescent="0.2">
      <c r="A42" s="11" t="s">
        <v>73</v>
      </c>
      <c r="B42" s="11" t="s">
        <v>74</v>
      </c>
      <c r="C42" s="13">
        <v>0</v>
      </c>
      <c r="D42" s="13">
        <v>0</v>
      </c>
      <c r="E42" s="22">
        <v>1</v>
      </c>
      <c r="F42" s="13">
        <v>0</v>
      </c>
      <c r="G42" s="13">
        <v>0</v>
      </c>
      <c r="H42" s="13">
        <v>0</v>
      </c>
      <c r="I42" s="13">
        <v>0</v>
      </c>
      <c r="J42" s="22">
        <v>79</v>
      </c>
      <c r="K42" s="13">
        <v>0</v>
      </c>
    </row>
    <row r="43" spans="1:11" s="17" customFormat="1" ht="15" customHeight="1" x14ac:dyDescent="0.2">
      <c r="A43" s="11" t="s">
        <v>155</v>
      </c>
      <c r="B43" s="11" t="s">
        <v>156</v>
      </c>
      <c r="C43" s="13">
        <v>0</v>
      </c>
      <c r="D43" s="13">
        <v>0</v>
      </c>
      <c r="E43" s="22">
        <v>1</v>
      </c>
      <c r="F43" s="13">
        <v>0</v>
      </c>
      <c r="G43" s="13">
        <v>0</v>
      </c>
      <c r="H43" s="13">
        <v>0</v>
      </c>
      <c r="I43" s="13">
        <v>0</v>
      </c>
      <c r="J43" s="22">
        <v>42</v>
      </c>
      <c r="K43" s="13">
        <v>0</v>
      </c>
    </row>
    <row r="44" spans="1:11" s="17" customFormat="1" ht="15" customHeight="1" x14ac:dyDescent="0.2">
      <c r="A44" s="11"/>
      <c r="B44" s="14" t="s">
        <v>159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</row>
    <row r="45" spans="1:11" s="17" customFormat="1" ht="15" customHeight="1" x14ac:dyDescent="0.2"/>
    <row r="46" spans="1:11" s="17" customFormat="1" ht="15" customHeight="1" x14ac:dyDescent="0.2">
      <c r="A46" s="10" t="s">
        <v>174</v>
      </c>
    </row>
    <row r="47" spans="1:11" s="17" customFormat="1" ht="15" customHeight="1" x14ac:dyDescent="0.2">
      <c r="A47" s="10" t="s">
        <v>175</v>
      </c>
    </row>
    <row r="48" spans="1:11" s="17" customFormat="1" ht="15" customHeight="1" x14ac:dyDescent="0.2">
      <c r="A48" s="10" t="s">
        <v>176</v>
      </c>
    </row>
  </sheetData>
  <mergeCells count="6">
    <mergeCell ref="H1:K1"/>
    <mergeCell ref="A4:K4"/>
    <mergeCell ref="D6:E6"/>
    <mergeCell ref="A8:A9"/>
    <mergeCell ref="B8:B9"/>
    <mergeCell ref="C8:I8"/>
  </mergeCells>
  <pageMargins left="0.39370078740157483" right="0.39370078740157483" top="0.39370078740157483" bottom="0.39370078740157483" header="0" footer="0"/>
  <pageSetup paperSize="9" scale="95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BreakPreview" zoomScale="150" zoomScaleNormal="100" zoomScaleSheetLayoutView="150" workbookViewId="0">
      <selection activeCell="I18" sqref="I18"/>
    </sheetView>
  </sheetViews>
  <sheetFormatPr defaultRowHeight="11.25" outlineLevelRow="2" x14ac:dyDescent="0.2"/>
  <cols>
    <col min="1" max="1" width="10.83203125" style="148" customWidth="1"/>
    <col min="2" max="2" width="21.5" style="148" customWidth="1"/>
    <col min="3" max="3" width="14.33203125" style="148" customWidth="1"/>
    <col min="4" max="4" width="9" style="148" customWidth="1"/>
    <col min="5" max="5" width="15.33203125" style="148" customWidth="1"/>
    <col min="6" max="6" width="7.5" style="148" customWidth="1"/>
    <col min="7" max="7" width="17.83203125" style="148" customWidth="1"/>
    <col min="8" max="8" width="8.83203125" style="148" customWidth="1"/>
    <col min="9" max="16384" width="9.33203125" style="148"/>
  </cols>
  <sheetData>
    <row r="1" spans="1:9" s="131" customFormat="1" ht="39.75" customHeight="1" x14ac:dyDescent="0.2">
      <c r="A1" s="135"/>
      <c r="B1" s="135"/>
      <c r="C1" s="135"/>
      <c r="D1" s="135"/>
      <c r="E1" s="135"/>
      <c r="F1" s="179" t="s">
        <v>651</v>
      </c>
      <c r="G1" s="179"/>
      <c r="H1" s="179"/>
    </row>
    <row r="2" spans="1:9" s="131" customFormat="1" ht="36.75" customHeight="1" x14ac:dyDescent="0.2">
      <c r="A2" s="180" t="s">
        <v>650</v>
      </c>
      <c r="B2" s="180"/>
      <c r="C2" s="180"/>
      <c r="D2" s="180"/>
      <c r="E2" s="180"/>
      <c r="F2" s="180"/>
      <c r="G2" s="180"/>
      <c r="H2" s="180"/>
      <c r="I2" s="132"/>
    </row>
    <row r="3" spans="1:9" s="133" customFormat="1" ht="26.25" customHeight="1" x14ac:dyDescent="0.2">
      <c r="A3" s="181" t="s">
        <v>645</v>
      </c>
      <c r="B3" s="182" t="s">
        <v>653</v>
      </c>
      <c r="C3" s="183" t="s">
        <v>646</v>
      </c>
      <c r="D3" s="183"/>
      <c r="E3" s="184" t="s">
        <v>647</v>
      </c>
      <c r="F3" s="184"/>
      <c r="G3" s="183" t="s">
        <v>648</v>
      </c>
      <c r="H3" s="183"/>
    </row>
    <row r="4" spans="1:9" s="133" customFormat="1" ht="21" customHeight="1" x14ac:dyDescent="0.2">
      <c r="A4" s="181"/>
      <c r="B4" s="182"/>
      <c r="C4" s="134" t="s">
        <v>649</v>
      </c>
      <c r="D4" s="134" t="s">
        <v>652</v>
      </c>
      <c r="E4" s="134" t="s">
        <v>649</v>
      </c>
      <c r="F4" s="134" t="s">
        <v>652</v>
      </c>
      <c r="G4" s="134" t="s">
        <v>649</v>
      </c>
      <c r="H4" s="134" t="s">
        <v>652</v>
      </c>
    </row>
    <row r="5" spans="1:9" x14ac:dyDescent="0.2">
      <c r="A5" s="161" t="s">
        <v>135</v>
      </c>
      <c r="B5" s="161" t="s">
        <v>136</v>
      </c>
      <c r="C5" s="146">
        <v>62679702</v>
      </c>
      <c r="D5" s="147">
        <v>3936</v>
      </c>
      <c r="E5" s="146">
        <v>-10402491</v>
      </c>
      <c r="F5" s="147">
        <v>-651</v>
      </c>
      <c r="G5" s="146">
        <v>52277211</v>
      </c>
      <c r="H5" s="147">
        <v>3285</v>
      </c>
    </row>
    <row r="6" spans="1:9" outlineLevel="1" x14ac:dyDescent="0.2">
      <c r="A6" s="149"/>
      <c r="B6" s="150" t="s">
        <v>643</v>
      </c>
      <c r="C6" s="151">
        <v>62679702</v>
      </c>
      <c r="D6" s="152">
        <v>3936</v>
      </c>
      <c r="E6" s="151">
        <v>-10402491</v>
      </c>
      <c r="F6" s="152">
        <v>-651</v>
      </c>
      <c r="G6" s="153">
        <v>52277211</v>
      </c>
      <c r="H6" s="154">
        <v>3285</v>
      </c>
    </row>
    <row r="7" spans="1:9" outlineLevel="2" x14ac:dyDescent="0.2">
      <c r="A7" s="163"/>
      <c r="B7" s="156" t="s">
        <v>620</v>
      </c>
      <c r="C7" s="157">
        <v>5223308.5</v>
      </c>
      <c r="D7" s="164">
        <v>328</v>
      </c>
      <c r="E7" s="157">
        <v>-1581757.34</v>
      </c>
      <c r="F7" s="158">
        <v>59</v>
      </c>
      <c r="G7" s="159">
        <v>3641551.16</v>
      </c>
      <c r="H7" s="160">
        <v>387</v>
      </c>
    </row>
    <row r="8" spans="1:9" outlineLevel="2" x14ac:dyDescent="0.2">
      <c r="A8" s="163"/>
      <c r="B8" s="156" t="s">
        <v>621</v>
      </c>
      <c r="C8" s="157">
        <v>5223308.5</v>
      </c>
      <c r="D8" s="164">
        <v>328</v>
      </c>
      <c r="E8" s="157">
        <v>0</v>
      </c>
      <c r="F8" s="158">
        <v>0</v>
      </c>
      <c r="G8" s="159">
        <v>5223308.5</v>
      </c>
      <c r="H8" s="160">
        <v>328</v>
      </c>
    </row>
    <row r="9" spans="1:9" outlineLevel="2" x14ac:dyDescent="0.2">
      <c r="A9" s="163"/>
      <c r="B9" s="156" t="s">
        <v>622</v>
      </c>
      <c r="C9" s="157">
        <v>5223308.5</v>
      </c>
      <c r="D9" s="164">
        <v>328</v>
      </c>
      <c r="E9" s="157">
        <v>0</v>
      </c>
      <c r="F9" s="158">
        <v>0</v>
      </c>
      <c r="G9" s="159">
        <v>5223308.5</v>
      </c>
      <c r="H9" s="160">
        <v>328</v>
      </c>
    </row>
    <row r="10" spans="1:9" outlineLevel="2" x14ac:dyDescent="0.2">
      <c r="A10" s="163"/>
      <c r="B10" s="156" t="s">
        <v>623</v>
      </c>
      <c r="C10" s="157">
        <v>5223308.5</v>
      </c>
      <c r="D10" s="164">
        <v>328</v>
      </c>
      <c r="E10" s="157">
        <v>0</v>
      </c>
      <c r="F10" s="158">
        <v>0</v>
      </c>
      <c r="G10" s="159">
        <v>5223308.5</v>
      </c>
      <c r="H10" s="160">
        <v>328</v>
      </c>
    </row>
    <row r="11" spans="1:9" outlineLevel="2" x14ac:dyDescent="0.2">
      <c r="A11" s="163"/>
      <c r="B11" s="156" t="s">
        <v>624</v>
      </c>
      <c r="C11" s="157">
        <v>5223308.5</v>
      </c>
      <c r="D11" s="164">
        <v>328</v>
      </c>
      <c r="E11" s="157">
        <v>0</v>
      </c>
      <c r="F11" s="158">
        <v>0</v>
      </c>
      <c r="G11" s="159">
        <v>5223308.5</v>
      </c>
      <c r="H11" s="160">
        <v>328</v>
      </c>
    </row>
    <row r="12" spans="1:9" outlineLevel="2" x14ac:dyDescent="0.2">
      <c r="A12" s="163"/>
      <c r="B12" s="156" t="s">
        <v>631</v>
      </c>
      <c r="C12" s="157">
        <v>5223308.5</v>
      </c>
      <c r="D12" s="164">
        <v>328</v>
      </c>
      <c r="E12" s="157">
        <v>0</v>
      </c>
      <c r="F12" s="158">
        <v>0</v>
      </c>
      <c r="G12" s="159">
        <v>5223308.5</v>
      </c>
      <c r="H12" s="160">
        <v>328</v>
      </c>
    </row>
    <row r="13" spans="1:9" outlineLevel="2" x14ac:dyDescent="0.2">
      <c r="A13" s="163"/>
      <c r="B13" s="156" t="s">
        <v>626</v>
      </c>
      <c r="C13" s="157">
        <v>5223308.5</v>
      </c>
      <c r="D13" s="164">
        <v>328</v>
      </c>
      <c r="E13" s="157">
        <v>-1470122.28</v>
      </c>
      <c r="F13" s="158">
        <v>-120</v>
      </c>
      <c r="G13" s="159">
        <v>3753186.22</v>
      </c>
      <c r="H13" s="160">
        <v>208</v>
      </c>
    </row>
    <row r="14" spans="1:9" outlineLevel="2" x14ac:dyDescent="0.2">
      <c r="A14" s="163"/>
      <c r="B14" s="156" t="s">
        <v>632</v>
      </c>
      <c r="C14" s="157">
        <v>5223308.5</v>
      </c>
      <c r="D14" s="164">
        <v>328</v>
      </c>
      <c r="E14" s="157">
        <v>-1470122.28</v>
      </c>
      <c r="F14" s="158">
        <v>-120</v>
      </c>
      <c r="G14" s="159">
        <v>3753186.22</v>
      </c>
      <c r="H14" s="160">
        <v>208</v>
      </c>
    </row>
    <row r="15" spans="1:9" outlineLevel="2" x14ac:dyDescent="0.2">
      <c r="A15" s="163"/>
      <c r="B15" s="156" t="s">
        <v>633</v>
      </c>
      <c r="C15" s="157">
        <v>5223308.5</v>
      </c>
      <c r="D15" s="164">
        <v>328</v>
      </c>
      <c r="E15" s="157">
        <v>-1470122.28</v>
      </c>
      <c r="F15" s="158">
        <v>-120</v>
      </c>
      <c r="G15" s="159">
        <v>3753186.22</v>
      </c>
      <c r="H15" s="160">
        <v>208</v>
      </c>
    </row>
    <row r="16" spans="1:9" outlineLevel="2" x14ac:dyDescent="0.2">
      <c r="A16" s="163"/>
      <c r="B16" s="156" t="s">
        <v>634</v>
      </c>
      <c r="C16" s="157">
        <v>5223308.5</v>
      </c>
      <c r="D16" s="164">
        <v>328</v>
      </c>
      <c r="E16" s="157">
        <v>-1470122.28</v>
      </c>
      <c r="F16" s="158">
        <v>-118</v>
      </c>
      <c r="G16" s="159">
        <v>3753186.22</v>
      </c>
      <c r="H16" s="160">
        <v>210</v>
      </c>
    </row>
    <row r="17" spans="1:8" outlineLevel="2" x14ac:dyDescent="0.2">
      <c r="A17" s="163"/>
      <c r="B17" s="156" t="s">
        <v>635</v>
      </c>
      <c r="C17" s="157">
        <v>5223308.5</v>
      </c>
      <c r="D17" s="164">
        <v>328</v>
      </c>
      <c r="E17" s="157">
        <v>-1470122.28</v>
      </c>
      <c r="F17" s="158">
        <v>-116</v>
      </c>
      <c r="G17" s="159">
        <v>3753186.22</v>
      </c>
      <c r="H17" s="160">
        <v>212</v>
      </c>
    </row>
    <row r="18" spans="1:8" outlineLevel="2" x14ac:dyDescent="0.2">
      <c r="A18" s="163"/>
      <c r="B18" s="156" t="s">
        <v>636</v>
      </c>
      <c r="C18" s="157">
        <v>5223308.5</v>
      </c>
      <c r="D18" s="164">
        <v>328</v>
      </c>
      <c r="E18" s="157">
        <v>-1470122.26</v>
      </c>
      <c r="F18" s="158">
        <v>-116</v>
      </c>
      <c r="G18" s="159">
        <v>3753186.24</v>
      </c>
      <c r="H18" s="160">
        <v>212</v>
      </c>
    </row>
    <row r="19" spans="1:8" x14ac:dyDescent="0.2">
      <c r="A19" s="161" t="s">
        <v>137</v>
      </c>
      <c r="B19" s="161" t="s">
        <v>138</v>
      </c>
      <c r="C19" s="146">
        <v>81150343</v>
      </c>
      <c r="D19" s="147">
        <v>6515</v>
      </c>
      <c r="E19" s="146">
        <f>E20</f>
        <v>-2198470.56</v>
      </c>
      <c r="F19" s="147">
        <f>F20</f>
        <v>-177</v>
      </c>
      <c r="G19" s="146">
        <f>C19+E19</f>
        <v>78951872.439999998</v>
      </c>
      <c r="H19" s="147">
        <f>D19+F19</f>
        <v>6338</v>
      </c>
    </row>
    <row r="20" spans="1:8" outlineLevel="1" x14ac:dyDescent="0.2">
      <c r="A20" s="149"/>
      <c r="B20" s="150" t="s">
        <v>643</v>
      </c>
      <c r="C20" s="151">
        <v>81150343</v>
      </c>
      <c r="D20" s="152">
        <v>6515</v>
      </c>
      <c r="E20" s="151">
        <f>E21+E22+E23+E24+E25+E26+E27+E28+E29+E30+E31+E32</f>
        <v>-2198470.56</v>
      </c>
      <c r="F20" s="152">
        <f>F21+F22+F23+F24+F25+F26+F27+F28+F29+F30+F31+F32</f>
        <v>-177</v>
      </c>
      <c r="G20" s="153">
        <f>C20+E20</f>
        <v>78951872.439999998</v>
      </c>
      <c r="H20" s="154">
        <f>D20+F20</f>
        <v>6338</v>
      </c>
    </row>
    <row r="21" spans="1:8" outlineLevel="2" x14ac:dyDescent="0.2">
      <c r="A21" s="155"/>
      <c r="B21" s="156" t="s">
        <v>620</v>
      </c>
      <c r="C21" s="157">
        <v>6763566.5800000001</v>
      </c>
      <c r="D21" s="164">
        <v>543</v>
      </c>
      <c r="E21" s="157">
        <v>0</v>
      </c>
      <c r="F21" s="158">
        <v>0</v>
      </c>
      <c r="G21" s="159">
        <f t="shared" ref="G21:G32" si="0">C21+E21</f>
        <v>6763566.5800000001</v>
      </c>
      <c r="H21" s="160">
        <f t="shared" ref="H21:H32" si="1">D21+F21</f>
        <v>543</v>
      </c>
    </row>
    <row r="22" spans="1:8" outlineLevel="2" x14ac:dyDescent="0.2">
      <c r="A22" s="155"/>
      <c r="B22" s="156" t="s">
        <v>621</v>
      </c>
      <c r="C22" s="157">
        <v>6763566.5800000001</v>
      </c>
      <c r="D22" s="164">
        <v>543</v>
      </c>
      <c r="E22" s="157">
        <v>0</v>
      </c>
      <c r="F22" s="158">
        <v>0</v>
      </c>
      <c r="G22" s="159">
        <f t="shared" si="0"/>
        <v>6763566.5800000001</v>
      </c>
      <c r="H22" s="160">
        <f t="shared" si="1"/>
        <v>543</v>
      </c>
    </row>
    <row r="23" spans="1:8" outlineLevel="2" x14ac:dyDescent="0.2">
      <c r="A23" s="155"/>
      <c r="B23" s="156" t="s">
        <v>622</v>
      </c>
      <c r="C23" s="157">
        <v>6763566.5800000001</v>
      </c>
      <c r="D23" s="164">
        <v>543</v>
      </c>
      <c r="E23" s="157">
        <v>0</v>
      </c>
      <c r="F23" s="158">
        <v>0</v>
      </c>
      <c r="G23" s="159">
        <f t="shared" si="0"/>
        <v>6763566.5800000001</v>
      </c>
      <c r="H23" s="160">
        <f t="shared" si="1"/>
        <v>543</v>
      </c>
    </row>
    <row r="24" spans="1:8" outlineLevel="2" x14ac:dyDescent="0.2">
      <c r="A24" s="155"/>
      <c r="B24" s="156" t="s">
        <v>623</v>
      </c>
      <c r="C24" s="157">
        <v>6763566.5800000001</v>
      </c>
      <c r="D24" s="164">
        <v>543</v>
      </c>
      <c r="E24" s="157">
        <v>0</v>
      </c>
      <c r="F24" s="158">
        <v>0</v>
      </c>
      <c r="G24" s="159">
        <f t="shared" si="0"/>
        <v>6763566.5800000001</v>
      </c>
      <c r="H24" s="160">
        <f t="shared" si="1"/>
        <v>543</v>
      </c>
    </row>
    <row r="25" spans="1:8" outlineLevel="2" x14ac:dyDescent="0.2">
      <c r="A25" s="155"/>
      <c r="B25" s="156" t="s">
        <v>624</v>
      </c>
      <c r="C25" s="157">
        <v>6763566.5800000001</v>
      </c>
      <c r="D25" s="164">
        <v>543</v>
      </c>
      <c r="E25" s="157">
        <v>0</v>
      </c>
      <c r="F25" s="158">
        <v>0</v>
      </c>
      <c r="G25" s="159">
        <f t="shared" si="0"/>
        <v>6763566.5800000001</v>
      </c>
      <c r="H25" s="160">
        <f t="shared" si="1"/>
        <v>543</v>
      </c>
    </row>
    <row r="26" spans="1:8" outlineLevel="2" x14ac:dyDescent="0.2">
      <c r="A26" s="155"/>
      <c r="B26" s="156" t="s">
        <v>631</v>
      </c>
      <c r="C26" s="157">
        <v>6763566.5800000001</v>
      </c>
      <c r="D26" s="164">
        <v>543</v>
      </c>
      <c r="E26" s="157">
        <v>0</v>
      </c>
      <c r="F26" s="158">
        <v>0</v>
      </c>
      <c r="G26" s="159">
        <f t="shared" si="0"/>
        <v>6763566.5800000001</v>
      </c>
      <c r="H26" s="160">
        <f t="shared" si="1"/>
        <v>543</v>
      </c>
    </row>
    <row r="27" spans="1:8" outlineLevel="2" x14ac:dyDescent="0.2">
      <c r="A27" s="155"/>
      <c r="B27" s="156" t="s">
        <v>626</v>
      </c>
      <c r="C27" s="157">
        <v>6763566.5800000001</v>
      </c>
      <c r="D27" s="164">
        <v>543</v>
      </c>
      <c r="E27" s="157">
        <v>-366411.76</v>
      </c>
      <c r="F27" s="158">
        <v>-32</v>
      </c>
      <c r="G27" s="159">
        <f t="shared" si="0"/>
        <v>6397154.8200000003</v>
      </c>
      <c r="H27" s="160">
        <f t="shared" si="1"/>
        <v>511</v>
      </c>
    </row>
    <row r="28" spans="1:8" outlineLevel="2" x14ac:dyDescent="0.2">
      <c r="A28" s="155"/>
      <c r="B28" s="156" t="s">
        <v>632</v>
      </c>
      <c r="C28" s="157">
        <v>6763566.5800000001</v>
      </c>
      <c r="D28" s="164">
        <v>543</v>
      </c>
      <c r="E28" s="157">
        <v>-366411.76</v>
      </c>
      <c r="F28" s="158">
        <v>-32</v>
      </c>
      <c r="G28" s="159">
        <f t="shared" si="0"/>
        <v>6397154.8200000003</v>
      </c>
      <c r="H28" s="160">
        <f t="shared" si="1"/>
        <v>511</v>
      </c>
    </row>
    <row r="29" spans="1:8" outlineLevel="2" x14ac:dyDescent="0.2">
      <c r="A29" s="155"/>
      <c r="B29" s="156" t="s">
        <v>633</v>
      </c>
      <c r="C29" s="157">
        <v>6763566.5800000001</v>
      </c>
      <c r="D29" s="164">
        <v>543</v>
      </c>
      <c r="E29" s="157">
        <v>-366411.76</v>
      </c>
      <c r="F29" s="158">
        <v>-29</v>
      </c>
      <c r="G29" s="159">
        <f t="shared" si="0"/>
        <v>6397154.8200000003</v>
      </c>
      <c r="H29" s="160">
        <f t="shared" si="1"/>
        <v>514</v>
      </c>
    </row>
    <row r="30" spans="1:8" outlineLevel="2" x14ac:dyDescent="0.2">
      <c r="A30" s="155"/>
      <c r="B30" s="156" t="s">
        <v>634</v>
      </c>
      <c r="C30" s="157">
        <v>6763566.5800000001</v>
      </c>
      <c r="D30" s="164">
        <v>543</v>
      </c>
      <c r="E30" s="157">
        <v>-366411.76</v>
      </c>
      <c r="F30" s="158">
        <v>-28</v>
      </c>
      <c r="G30" s="159">
        <f t="shared" si="0"/>
        <v>6397154.8200000003</v>
      </c>
      <c r="H30" s="160">
        <f t="shared" si="1"/>
        <v>515</v>
      </c>
    </row>
    <row r="31" spans="1:8" outlineLevel="2" x14ac:dyDescent="0.2">
      <c r="A31" s="155"/>
      <c r="B31" s="156" t="s">
        <v>635</v>
      </c>
      <c r="C31" s="157">
        <v>6763566.5800000001</v>
      </c>
      <c r="D31" s="164">
        <v>543</v>
      </c>
      <c r="E31" s="157">
        <v>-366411.76</v>
      </c>
      <c r="F31" s="158">
        <v>-28</v>
      </c>
      <c r="G31" s="159">
        <f t="shared" si="0"/>
        <v>6397154.8200000003</v>
      </c>
      <c r="H31" s="160">
        <f t="shared" si="1"/>
        <v>515</v>
      </c>
    </row>
    <row r="32" spans="1:8" outlineLevel="2" x14ac:dyDescent="0.2">
      <c r="A32" s="155"/>
      <c r="B32" s="156" t="s">
        <v>636</v>
      </c>
      <c r="C32" s="157">
        <v>6751110.6200000001</v>
      </c>
      <c r="D32" s="164">
        <v>542</v>
      </c>
      <c r="E32" s="157">
        <v>-366411.76</v>
      </c>
      <c r="F32" s="158">
        <v>-28</v>
      </c>
      <c r="G32" s="159">
        <f t="shared" si="0"/>
        <v>6384698.8600000003</v>
      </c>
      <c r="H32" s="160">
        <f t="shared" si="1"/>
        <v>514</v>
      </c>
    </row>
    <row r="33" spans="1:8" ht="21" x14ac:dyDescent="0.2">
      <c r="A33" s="161">
        <v>560332</v>
      </c>
      <c r="B33" s="161" t="s">
        <v>625</v>
      </c>
      <c r="C33" s="146">
        <v>0</v>
      </c>
      <c r="D33" s="147">
        <v>0</v>
      </c>
      <c r="E33" s="146">
        <f>E34</f>
        <v>12600961.560000001</v>
      </c>
      <c r="F33" s="147">
        <f>F34</f>
        <v>828</v>
      </c>
      <c r="G33" s="146">
        <f>G34</f>
        <v>12600961.560000001</v>
      </c>
      <c r="H33" s="147">
        <f>H34</f>
        <v>828</v>
      </c>
    </row>
    <row r="34" spans="1:8" outlineLevel="1" x14ac:dyDescent="0.2">
      <c r="A34" s="149"/>
      <c r="B34" s="150" t="s">
        <v>643</v>
      </c>
      <c r="C34" s="151">
        <v>0</v>
      </c>
      <c r="D34" s="152">
        <v>0</v>
      </c>
      <c r="E34" s="151">
        <f>E35+E36+E37+E38+E39+E40</f>
        <v>12600961.560000001</v>
      </c>
      <c r="F34" s="152">
        <f>F35+F36+F37+F38+F39+F40</f>
        <v>828</v>
      </c>
      <c r="G34" s="151">
        <f>G35+G36+G37+G38+G39+G40</f>
        <v>12600961.560000001</v>
      </c>
      <c r="H34" s="152">
        <f>H35+H36+H37+H38+H39+H40</f>
        <v>828</v>
      </c>
    </row>
    <row r="35" spans="1:8" outlineLevel="2" x14ac:dyDescent="0.2">
      <c r="A35" s="163"/>
      <c r="B35" s="156" t="s">
        <v>626</v>
      </c>
      <c r="C35" s="157">
        <v>0</v>
      </c>
      <c r="D35" s="158">
        <v>0</v>
      </c>
      <c r="E35" s="157">
        <v>2100160.2799999998</v>
      </c>
      <c r="F35" s="158">
        <v>140</v>
      </c>
      <c r="G35" s="153">
        <f t="shared" ref="G35:G40" si="2">E35</f>
        <v>2100160.2799999998</v>
      </c>
      <c r="H35" s="154">
        <f t="shared" ref="H35:H40" si="3">F35</f>
        <v>140</v>
      </c>
    </row>
    <row r="36" spans="1:8" outlineLevel="2" x14ac:dyDescent="0.2">
      <c r="A36" s="163"/>
      <c r="B36" s="156" t="s">
        <v>632</v>
      </c>
      <c r="C36" s="157">
        <v>0</v>
      </c>
      <c r="D36" s="158">
        <v>0</v>
      </c>
      <c r="E36" s="157">
        <v>2100160.2799999998</v>
      </c>
      <c r="F36" s="158">
        <v>140</v>
      </c>
      <c r="G36" s="153">
        <f t="shared" si="2"/>
        <v>2100160.2799999998</v>
      </c>
      <c r="H36" s="154">
        <f t="shared" si="3"/>
        <v>140</v>
      </c>
    </row>
    <row r="37" spans="1:8" outlineLevel="2" x14ac:dyDescent="0.2">
      <c r="A37" s="163"/>
      <c r="B37" s="156" t="s">
        <v>633</v>
      </c>
      <c r="C37" s="157">
        <v>0</v>
      </c>
      <c r="D37" s="158">
        <v>0</v>
      </c>
      <c r="E37" s="157">
        <v>2100160.2799999998</v>
      </c>
      <c r="F37" s="158">
        <v>137</v>
      </c>
      <c r="G37" s="153">
        <f t="shared" si="2"/>
        <v>2100160.2799999998</v>
      </c>
      <c r="H37" s="154">
        <f t="shared" si="3"/>
        <v>137</v>
      </c>
    </row>
    <row r="38" spans="1:8" outlineLevel="2" x14ac:dyDescent="0.2">
      <c r="A38" s="163"/>
      <c r="B38" s="156" t="s">
        <v>634</v>
      </c>
      <c r="C38" s="157">
        <v>0</v>
      </c>
      <c r="D38" s="158">
        <v>0</v>
      </c>
      <c r="E38" s="157">
        <v>2100160.2799999998</v>
      </c>
      <c r="F38" s="158">
        <v>136</v>
      </c>
      <c r="G38" s="153">
        <f t="shared" si="2"/>
        <v>2100160.2799999998</v>
      </c>
      <c r="H38" s="154">
        <f t="shared" si="3"/>
        <v>136</v>
      </c>
    </row>
    <row r="39" spans="1:8" outlineLevel="2" x14ac:dyDescent="0.2">
      <c r="A39" s="163"/>
      <c r="B39" s="156" t="s">
        <v>635</v>
      </c>
      <c r="C39" s="157">
        <v>0</v>
      </c>
      <c r="D39" s="158">
        <v>0</v>
      </c>
      <c r="E39" s="157">
        <v>2100160.2799999998</v>
      </c>
      <c r="F39" s="158">
        <v>136</v>
      </c>
      <c r="G39" s="153">
        <f t="shared" si="2"/>
        <v>2100160.2799999998</v>
      </c>
      <c r="H39" s="154">
        <f t="shared" si="3"/>
        <v>136</v>
      </c>
    </row>
    <row r="40" spans="1:8" outlineLevel="2" x14ac:dyDescent="0.2">
      <c r="A40" s="163"/>
      <c r="B40" s="156" t="s">
        <v>636</v>
      </c>
      <c r="C40" s="157">
        <v>0</v>
      </c>
      <c r="D40" s="158">
        <v>0</v>
      </c>
      <c r="E40" s="157">
        <v>2100160.16</v>
      </c>
      <c r="F40" s="158">
        <v>139</v>
      </c>
      <c r="G40" s="153">
        <f t="shared" si="2"/>
        <v>2100160.16</v>
      </c>
      <c r="H40" s="154">
        <f t="shared" si="3"/>
        <v>139</v>
      </c>
    </row>
    <row r="41" spans="1:8" s="167" customFormat="1" ht="10.5" x14ac:dyDescent="0.15">
      <c r="A41" s="185" t="s">
        <v>644</v>
      </c>
      <c r="B41" s="186"/>
      <c r="C41" s="165">
        <f>C5+C19+C33</f>
        <v>143830045</v>
      </c>
      <c r="D41" s="166">
        <f>D5+D19+D33</f>
        <v>10451</v>
      </c>
      <c r="E41" s="165">
        <f>E5+E19+E33</f>
        <v>0</v>
      </c>
      <c r="F41" s="166">
        <f>F5+F19+F33</f>
        <v>0</v>
      </c>
      <c r="G41" s="165">
        <f t="shared" ref="G41:H41" si="4">G5+G19+G33</f>
        <v>143830045</v>
      </c>
      <c r="H41" s="166">
        <f t="shared" si="4"/>
        <v>10451</v>
      </c>
    </row>
  </sheetData>
  <mergeCells count="8">
    <mergeCell ref="A41:B4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K54"/>
  <sheetViews>
    <sheetView view="pageBreakPreview" topLeftCell="A22" zoomScale="60" zoomScaleNormal="100" workbookViewId="0">
      <selection activeCell="J2" sqref="J2:K2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4" width="15.83203125" style="3" customWidth="1"/>
    <col min="5" max="5" width="13.5" style="3" customWidth="1"/>
    <col min="6" max="6" width="11.1640625" style="3" customWidth="1"/>
    <col min="7" max="10" width="13.5" style="3" customWidth="1"/>
    <col min="11" max="11" width="15.33203125" style="3" customWidth="1"/>
  </cols>
  <sheetData>
    <row r="1" spans="1:11" s="17" customFormat="1" ht="36.950000000000003" customHeight="1" x14ac:dyDescent="0.2">
      <c r="H1" s="192" t="s">
        <v>182</v>
      </c>
      <c r="I1" s="192"/>
      <c r="J1" s="192"/>
      <c r="K1" s="192"/>
    </row>
    <row r="2" spans="1:11" s="2" customFormat="1" ht="15" customHeight="1" x14ac:dyDescent="0.25">
      <c r="K2" s="4" t="s">
        <v>618</v>
      </c>
    </row>
    <row r="3" spans="1:11" s="5" customFormat="1" ht="56.1" customHeight="1" x14ac:dyDescent="0.3">
      <c r="A3" s="19" t="s">
        <v>178</v>
      </c>
      <c r="B3" s="18"/>
      <c r="C3" s="18"/>
      <c r="D3" s="18"/>
      <c r="E3" s="18"/>
      <c r="F3" s="18"/>
      <c r="G3" s="18"/>
      <c r="H3" s="18"/>
      <c r="I3" s="6"/>
      <c r="J3" s="25"/>
      <c r="K3" s="25"/>
    </row>
    <row r="4" spans="1:11" s="27" customFormat="1" ht="15" customHeight="1" x14ac:dyDescent="0.25">
      <c r="A4" s="193" t="s">
        <v>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</row>
    <row r="5" spans="1:11" s="27" customFormat="1" ht="15" customHeight="1" x14ac:dyDescent="0.25"/>
    <row r="6" spans="1:11" s="20" customFormat="1" ht="15.95" customHeight="1" x14ac:dyDescent="0.25">
      <c r="A6" s="20" t="s">
        <v>183</v>
      </c>
      <c r="D6" s="197" t="s">
        <v>184</v>
      </c>
      <c r="E6" s="197"/>
    </row>
    <row r="7" spans="1:11" s="20" customFormat="1" ht="15.95" customHeight="1" x14ac:dyDescent="0.25"/>
    <row r="8" spans="1:11" s="28" customFormat="1" ht="15" customHeight="1" x14ac:dyDescent="0.2">
      <c r="A8" s="198" t="s">
        <v>3</v>
      </c>
      <c r="B8" s="198" t="s">
        <v>4</v>
      </c>
      <c r="C8" s="200" t="s">
        <v>185</v>
      </c>
      <c r="D8" s="200"/>
      <c r="E8" s="200"/>
      <c r="F8" s="200"/>
      <c r="G8" s="200"/>
      <c r="H8" s="200"/>
      <c r="I8" s="200"/>
      <c r="J8" s="29"/>
      <c r="K8" s="29"/>
    </row>
    <row r="9" spans="1:11" s="8" customFormat="1" ht="93" customHeight="1" x14ac:dyDescent="0.2">
      <c r="A9" s="199"/>
      <c r="B9" s="199"/>
      <c r="C9" s="9" t="s">
        <v>165</v>
      </c>
      <c r="D9" s="9" t="s">
        <v>166</v>
      </c>
      <c r="E9" s="9" t="s">
        <v>167</v>
      </c>
      <c r="F9" s="9" t="s">
        <v>168</v>
      </c>
      <c r="G9" s="9" t="s">
        <v>169</v>
      </c>
      <c r="H9" s="9" t="s">
        <v>170</v>
      </c>
      <c r="I9" s="9" t="s">
        <v>171</v>
      </c>
      <c r="J9" s="9" t="s">
        <v>172</v>
      </c>
      <c r="K9" s="9" t="s">
        <v>173</v>
      </c>
    </row>
    <row r="10" spans="1:11" s="17" customFormat="1" ht="15" customHeight="1" x14ac:dyDescent="0.2">
      <c r="A10" s="11" t="s">
        <v>11</v>
      </c>
      <c r="B10" s="11" t="s">
        <v>12</v>
      </c>
      <c r="C10" s="22">
        <v>1</v>
      </c>
      <c r="D10" s="23">
        <v>33.33</v>
      </c>
      <c r="E10" s="22">
        <v>1</v>
      </c>
      <c r="F10" s="22">
        <v>1</v>
      </c>
      <c r="G10" s="13">
        <v>0</v>
      </c>
      <c r="H10" s="13">
        <v>0</v>
      </c>
      <c r="I10" s="13">
        <v>0</v>
      </c>
      <c r="J10" s="22">
        <v>62</v>
      </c>
      <c r="K10" s="13">
        <v>0</v>
      </c>
    </row>
    <row r="11" spans="1:11" s="17" customFormat="1" ht="15" customHeight="1" x14ac:dyDescent="0.2">
      <c r="A11" s="11" t="s">
        <v>141</v>
      </c>
      <c r="B11" s="11" t="s">
        <v>142</v>
      </c>
      <c r="C11" s="22">
        <v>1</v>
      </c>
      <c r="D11" s="23">
        <v>33.33</v>
      </c>
      <c r="E11" s="22">
        <v>1</v>
      </c>
      <c r="F11" s="22">
        <v>1</v>
      </c>
      <c r="G11" s="13">
        <v>0</v>
      </c>
      <c r="H11" s="13">
        <v>0</v>
      </c>
      <c r="I11" s="13">
        <v>0</v>
      </c>
      <c r="J11" s="22">
        <v>106</v>
      </c>
      <c r="K11" s="13">
        <v>0</v>
      </c>
    </row>
    <row r="12" spans="1:11" s="17" customFormat="1" ht="15" customHeight="1" x14ac:dyDescent="0.2">
      <c r="A12" s="11" t="s">
        <v>137</v>
      </c>
      <c r="B12" s="11" t="s">
        <v>138</v>
      </c>
      <c r="C12" s="22">
        <v>3</v>
      </c>
      <c r="D12" s="22">
        <v>100</v>
      </c>
      <c r="E12" s="22">
        <v>3</v>
      </c>
      <c r="F12" s="24">
        <v>2.5</v>
      </c>
      <c r="G12" s="12">
        <v>2766432</v>
      </c>
      <c r="H12" s="12">
        <v>124405</v>
      </c>
      <c r="I12" s="12">
        <v>2890837</v>
      </c>
      <c r="J12" s="22">
        <v>96</v>
      </c>
      <c r="K12" s="12">
        <v>2890837</v>
      </c>
    </row>
    <row r="13" spans="1:11" s="17" customFormat="1" ht="15" customHeight="1" x14ac:dyDescent="0.2">
      <c r="A13" s="11" t="s">
        <v>15</v>
      </c>
      <c r="B13" s="11" t="s">
        <v>16</v>
      </c>
      <c r="C13" s="22">
        <v>3</v>
      </c>
      <c r="D13" s="22">
        <v>100</v>
      </c>
      <c r="E13" s="22">
        <v>3</v>
      </c>
      <c r="F13" s="22">
        <v>4</v>
      </c>
      <c r="G13" s="12">
        <v>911009</v>
      </c>
      <c r="H13" s="12">
        <v>199049</v>
      </c>
      <c r="I13" s="12">
        <v>1110058</v>
      </c>
      <c r="J13" s="22">
        <v>67</v>
      </c>
      <c r="K13" s="12">
        <v>743739</v>
      </c>
    </row>
    <row r="14" spans="1:11" s="17" customFormat="1" ht="15" customHeight="1" x14ac:dyDescent="0.2">
      <c r="A14" s="11" t="s">
        <v>125</v>
      </c>
      <c r="B14" s="11" t="s">
        <v>126</v>
      </c>
      <c r="C14" s="22">
        <v>1</v>
      </c>
      <c r="D14" s="23">
        <v>33.33</v>
      </c>
      <c r="E14" s="22">
        <v>1</v>
      </c>
      <c r="F14" s="22">
        <v>1</v>
      </c>
      <c r="G14" s="13">
        <v>0</v>
      </c>
      <c r="H14" s="13">
        <v>0</v>
      </c>
      <c r="I14" s="13">
        <v>0</v>
      </c>
      <c r="J14" s="22">
        <v>45</v>
      </c>
      <c r="K14" s="13">
        <v>0</v>
      </c>
    </row>
    <row r="15" spans="1:11" s="17" customFormat="1" ht="15" customHeight="1" x14ac:dyDescent="0.2">
      <c r="A15" s="11" t="s">
        <v>25</v>
      </c>
      <c r="B15" s="11" t="s">
        <v>26</v>
      </c>
      <c r="C15" s="22">
        <v>1</v>
      </c>
      <c r="D15" s="23">
        <v>33.33</v>
      </c>
      <c r="E15" s="22">
        <v>1</v>
      </c>
      <c r="F15" s="22">
        <v>1</v>
      </c>
      <c r="G15" s="13">
        <v>0</v>
      </c>
      <c r="H15" s="13">
        <v>0</v>
      </c>
      <c r="I15" s="13">
        <v>0</v>
      </c>
      <c r="J15" s="22">
        <v>108</v>
      </c>
      <c r="K15" s="13">
        <v>0</v>
      </c>
    </row>
    <row r="16" spans="1:11" s="17" customFormat="1" ht="15" customHeight="1" x14ac:dyDescent="0.2">
      <c r="A16" s="11" t="s">
        <v>129</v>
      </c>
      <c r="B16" s="11" t="s">
        <v>130</v>
      </c>
      <c r="C16" s="22">
        <v>2</v>
      </c>
      <c r="D16" s="23">
        <v>66.67</v>
      </c>
      <c r="E16" s="22">
        <v>3</v>
      </c>
      <c r="F16" s="22">
        <v>2</v>
      </c>
      <c r="G16" s="12">
        <v>501525</v>
      </c>
      <c r="H16" s="12">
        <v>99524</v>
      </c>
      <c r="I16" s="12">
        <v>601049</v>
      </c>
      <c r="J16" s="22">
        <v>58</v>
      </c>
      <c r="K16" s="13">
        <v>0</v>
      </c>
    </row>
    <row r="17" spans="1:11" s="17" customFormat="1" ht="15" customHeight="1" x14ac:dyDescent="0.2">
      <c r="A17" s="11" t="s">
        <v>153</v>
      </c>
      <c r="B17" s="11" t="s">
        <v>154</v>
      </c>
      <c r="C17" s="22">
        <v>2</v>
      </c>
      <c r="D17" s="23">
        <v>66.67</v>
      </c>
      <c r="E17" s="22">
        <v>3</v>
      </c>
      <c r="F17" s="24">
        <v>1.5</v>
      </c>
      <c r="G17" s="12">
        <v>298131</v>
      </c>
      <c r="H17" s="12">
        <v>74643</v>
      </c>
      <c r="I17" s="12">
        <v>372774</v>
      </c>
      <c r="J17" s="22">
        <v>103</v>
      </c>
      <c r="K17" s="12">
        <v>372774</v>
      </c>
    </row>
    <row r="18" spans="1:11" s="17" customFormat="1" ht="15" customHeight="1" x14ac:dyDescent="0.2">
      <c r="A18" s="11" t="s">
        <v>145</v>
      </c>
      <c r="B18" s="11" t="s">
        <v>146</v>
      </c>
      <c r="C18" s="22">
        <v>1</v>
      </c>
      <c r="D18" s="23">
        <v>33.33</v>
      </c>
      <c r="E18" s="22">
        <v>1</v>
      </c>
      <c r="F18" s="22">
        <v>1</v>
      </c>
      <c r="G18" s="13">
        <v>0</v>
      </c>
      <c r="H18" s="13">
        <v>0</v>
      </c>
      <c r="I18" s="13">
        <v>0</v>
      </c>
      <c r="J18" s="22">
        <v>92</v>
      </c>
      <c r="K18" s="13">
        <v>0</v>
      </c>
    </row>
    <row r="19" spans="1:11" s="17" customFormat="1" ht="15" customHeight="1" x14ac:dyDescent="0.2">
      <c r="A19" s="11" t="s">
        <v>29</v>
      </c>
      <c r="B19" s="11" t="s">
        <v>30</v>
      </c>
      <c r="C19" s="22">
        <v>1</v>
      </c>
      <c r="D19" s="23">
        <v>33.33</v>
      </c>
      <c r="E19" s="22">
        <v>1</v>
      </c>
      <c r="F19" s="22">
        <v>1</v>
      </c>
      <c r="G19" s="13">
        <v>0</v>
      </c>
      <c r="H19" s="13">
        <v>0</v>
      </c>
      <c r="I19" s="13">
        <v>0</v>
      </c>
      <c r="J19" s="22">
        <v>60</v>
      </c>
      <c r="K19" s="13">
        <v>0</v>
      </c>
    </row>
    <row r="20" spans="1:11" s="17" customFormat="1" ht="15" customHeight="1" x14ac:dyDescent="0.2">
      <c r="A20" s="11" t="s">
        <v>31</v>
      </c>
      <c r="B20" s="11" t="s">
        <v>32</v>
      </c>
      <c r="C20" s="22">
        <v>3</v>
      </c>
      <c r="D20" s="22">
        <v>100</v>
      </c>
      <c r="E20" s="22">
        <v>3</v>
      </c>
      <c r="F20" s="24">
        <v>2.5</v>
      </c>
      <c r="G20" s="12">
        <v>60620</v>
      </c>
      <c r="H20" s="12">
        <v>124405</v>
      </c>
      <c r="I20" s="12">
        <v>185025</v>
      </c>
      <c r="J20" s="22">
        <v>30</v>
      </c>
      <c r="K20" s="13">
        <v>0</v>
      </c>
    </row>
    <row r="21" spans="1:11" s="17" customFormat="1" ht="15" customHeight="1" x14ac:dyDescent="0.2">
      <c r="A21" s="11" t="s">
        <v>33</v>
      </c>
      <c r="B21" s="11" t="s">
        <v>34</v>
      </c>
      <c r="C21" s="22">
        <v>2</v>
      </c>
      <c r="D21" s="23">
        <v>66.67</v>
      </c>
      <c r="E21" s="22">
        <v>3</v>
      </c>
      <c r="F21" s="22">
        <v>2</v>
      </c>
      <c r="G21" s="12">
        <v>80053</v>
      </c>
      <c r="H21" s="12">
        <v>99524</v>
      </c>
      <c r="I21" s="12">
        <v>179577</v>
      </c>
      <c r="J21" s="22">
        <v>117</v>
      </c>
      <c r="K21" s="12">
        <v>179577</v>
      </c>
    </row>
    <row r="22" spans="1:11" s="17" customFormat="1" ht="15" customHeight="1" x14ac:dyDescent="0.2">
      <c r="A22" s="11" t="s">
        <v>35</v>
      </c>
      <c r="B22" s="11" t="s">
        <v>36</v>
      </c>
      <c r="C22" s="22">
        <v>1</v>
      </c>
      <c r="D22" s="23">
        <v>33.33</v>
      </c>
      <c r="E22" s="22">
        <v>1</v>
      </c>
      <c r="F22" s="22">
        <v>1</v>
      </c>
      <c r="G22" s="13">
        <v>0</v>
      </c>
      <c r="H22" s="13">
        <v>0</v>
      </c>
      <c r="I22" s="13">
        <v>0</v>
      </c>
      <c r="J22" s="22">
        <v>100</v>
      </c>
      <c r="K22" s="13">
        <v>0</v>
      </c>
    </row>
    <row r="23" spans="1:11" s="17" customFormat="1" ht="15" customHeight="1" x14ac:dyDescent="0.2">
      <c r="A23" s="11" t="s">
        <v>147</v>
      </c>
      <c r="B23" s="11" t="s">
        <v>148</v>
      </c>
      <c r="C23" s="22">
        <v>3</v>
      </c>
      <c r="D23" s="22">
        <v>100</v>
      </c>
      <c r="E23" s="22">
        <v>3</v>
      </c>
      <c r="F23" s="22">
        <v>3</v>
      </c>
      <c r="G23" s="12">
        <v>228157</v>
      </c>
      <c r="H23" s="12">
        <v>149287</v>
      </c>
      <c r="I23" s="12">
        <v>377444</v>
      </c>
      <c r="J23" s="22">
        <v>79</v>
      </c>
      <c r="K23" s="12">
        <v>298181</v>
      </c>
    </row>
    <row r="24" spans="1:11" s="17" customFormat="1" ht="15" customHeight="1" x14ac:dyDescent="0.2">
      <c r="A24" s="11" t="s">
        <v>37</v>
      </c>
      <c r="B24" s="11" t="s">
        <v>38</v>
      </c>
      <c r="C24" s="22">
        <v>3</v>
      </c>
      <c r="D24" s="22">
        <v>100</v>
      </c>
      <c r="E24" s="22">
        <v>3</v>
      </c>
      <c r="F24" s="24">
        <v>2.5</v>
      </c>
      <c r="G24" s="12">
        <v>210839</v>
      </c>
      <c r="H24" s="12">
        <v>124405</v>
      </c>
      <c r="I24" s="12">
        <v>335244</v>
      </c>
      <c r="J24" s="22">
        <v>83</v>
      </c>
      <c r="K24" s="12">
        <v>278253</v>
      </c>
    </row>
    <row r="25" spans="1:11" s="17" customFormat="1" ht="15" customHeight="1" x14ac:dyDescent="0.2">
      <c r="A25" s="11" t="s">
        <v>39</v>
      </c>
      <c r="B25" s="11" t="s">
        <v>40</v>
      </c>
      <c r="C25" s="22">
        <v>2</v>
      </c>
      <c r="D25" s="23">
        <v>66.67</v>
      </c>
      <c r="E25" s="22">
        <v>3</v>
      </c>
      <c r="F25" s="22">
        <v>2</v>
      </c>
      <c r="G25" s="12">
        <v>59121</v>
      </c>
      <c r="H25" s="12">
        <v>99524</v>
      </c>
      <c r="I25" s="12">
        <v>158645</v>
      </c>
      <c r="J25" s="22">
        <v>140</v>
      </c>
      <c r="K25" s="12">
        <v>158645</v>
      </c>
    </row>
    <row r="26" spans="1:11" s="17" customFormat="1" ht="15" customHeight="1" x14ac:dyDescent="0.2">
      <c r="A26" s="11" t="s">
        <v>41</v>
      </c>
      <c r="B26" s="11" t="s">
        <v>42</v>
      </c>
      <c r="C26" s="22">
        <v>1</v>
      </c>
      <c r="D26" s="23">
        <v>33.33</v>
      </c>
      <c r="E26" s="22">
        <v>1</v>
      </c>
      <c r="F26" s="22">
        <v>1</v>
      </c>
      <c r="G26" s="13">
        <v>0</v>
      </c>
      <c r="H26" s="13">
        <v>0</v>
      </c>
      <c r="I26" s="13">
        <v>0</v>
      </c>
      <c r="J26" s="22">
        <v>66</v>
      </c>
      <c r="K26" s="13">
        <v>0</v>
      </c>
    </row>
    <row r="27" spans="1:11" s="17" customFormat="1" ht="15" customHeight="1" x14ac:dyDescent="0.2">
      <c r="A27" s="11" t="s">
        <v>43</v>
      </c>
      <c r="B27" s="11" t="s">
        <v>44</v>
      </c>
      <c r="C27" s="22">
        <v>1</v>
      </c>
      <c r="D27" s="23">
        <v>33.33</v>
      </c>
      <c r="E27" s="22">
        <v>1</v>
      </c>
      <c r="F27" s="22">
        <v>1</v>
      </c>
      <c r="G27" s="13">
        <v>0</v>
      </c>
      <c r="H27" s="13">
        <v>0</v>
      </c>
      <c r="I27" s="13">
        <v>0</v>
      </c>
      <c r="J27" s="22">
        <v>73</v>
      </c>
      <c r="K27" s="13">
        <v>0</v>
      </c>
    </row>
    <row r="28" spans="1:11" s="17" customFormat="1" ht="15" customHeight="1" x14ac:dyDescent="0.2">
      <c r="A28" s="11" t="s">
        <v>45</v>
      </c>
      <c r="B28" s="11" t="s">
        <v>46</v>
      </c>
      <c r="C28" s="22">
        <v>3</v>
      </c>
      <c r="D28" s="22">
        <v>100</v>
      </c>
      <c r="E28" s="22">
        <v>3</v>
      </c>
      <c r="F28" s="22">
        <v>4</v>
      </c>
      <c r="G28" s="12">
        <v>169967</v>
      </c>
      <c r="H28" s="12">
        <v>199049</v>
      </c>
      <c r="I28" s="12">
        <v>369016</v>
      </c>
      <c r="J28" s="22">
        <v>121</v>
      </c>
      <c r="K28" s="12">
        <v>369016</v>
      </c>
    </row>
    <row r="29" spans="1:11" s="17" customFormat="1" ht="15" customHeight="1" x14ac:dyDescent="0.2">
      <c r="A29" s="11" t="s">
        <v>47</v>
      </c>
      <c r="B29" s="11" t="s">
        <v>48</v>
      </c>
      <c r="C29" s="22">
        <v>2</v>
      </c>
      <c r="D29" s="23">
        <v>66.67</v>
      </c>
      <c r="E29" s="22">
        <v>3</v>
      </c>
      <c r="F29" s="24">
        <v>1.5</v>
      </c>
      <c r="G29" s="12">
        <v>70167</v>
      </c>
      <c r="H29" s="12">
        <v>74643</v>
      </c>
      <c r="I29" s="12">
        <v>144810</v>
      </c>
      <c r="J29" s="22">
        <v>77</v>
      </c>
      <c r="K29" s="12">
        <v>111504</v>
      </c>
    </row>
    <row r="30" spans="1:11" s="17" customFormat="1" ht="15" customHeight="1" x14ac:dyDescent="0.2">
      <c r="A30" s="11" t="s">
        <v>49</v>
      </c>
      <c r="B30" s="11" t="s">
        <v>50</v>
      </c>
      <c r="C30" s="22">
        <v>2</v>
      </c>
      <c r="D30" s="23">
        <v>66.67</v>
      </c>
      <c r="E30" s="22">
        <v>3</v>
      </c>
      <c r="F30" s="22">
        <v>2</v>
      </c>
      <c r="G30" s="12">
        <v>126822</v>
      </c>
      <c r="H30" s="12">
        <v>99524</v>
      </c>
      <c r="I30" s="12">
        <v>226346</v>
      </c>
      <c r="J30" s="22">
        <v>35</v>
      </c>
      <c r="K30" s="13">
        <v>0</v>
      </c>
    </row>
    <row r="31" spans="1:11" s="17" customFormat="1" ht="15" customHeight="1" x14ac:dyDescent="0.2">
      <c r="A31" s="11" t="s">
        <v>51</v>
      </c>
      <c r="B31" s="11" t="s">
        <v>52</v>
      </c>
      <c r="C31" s="22">
        <v>3</v>
      </c>
      <c r="D31" s="22">
        <v>100</v>
      </c>
      <c r="E31" s="22">
        <v>3</v>
      </c>
      <c r="F31" s="24">
        <v>2.5</v>
      </c>
      <c r="G31" s="12">
        <v>142292</v>
      </c>
      <c r="H31" s="12">
        <v>124405</v>
      </c>
      <c r="I31" s="12">
        <v>266697</v>
      </c>
      <c r="J31" s="22">
        <v>125</v>
      </c>
      <c r="K31" s="12">
        <v>266697</v>
      </c>
    </row>
    <row r="32" spans="1:11" s="17" customFormat="1" ht="15" customHeight="1" x14ac:dyDescent="0.2">
      <c r="A32" s="11" t="s">
        <v>53</v>
      </c>
      <c r="B32" s="11" t="s">
        <v>54</v>
      </c>
      <c r="C32" s="22">
        <v>2</v>
      </c>
      <c r="D32" s="23">
        <v>66.67</v>
      </c>
      <c r="E32" s="22">
        <v>3</v>
      </c>
      <c r="F32" s="22">
        <v>2</v>
      </c>
      <c r="G32" s="12">
        <v>82820</v>
      </c>
      <c r="H32" s="12">
        <v>99524</v>
      </c>
      <c r="I32" s="12">
        <v>182344</v>
      </c>
      <c r="J32" s="22">
        <v>85</v>
      </c>
      <c r="K32" s="12">
        <v>154992</v>
      </c>
    </row>
    <row r="33" spans="1:11" s="17" customFormat="1" ht="15" customHeight="1" x14ac:dyDescent="0.2">
      <c r="A33" s="11" t="s">
        <v>55</v>
      </c>
      <c r="B33" s="11" t="s">
        <v>56</v>
      </c>
      <c r="C33" s="22">
        <v>2</v>
      </c>
      <c r="D33" s="23">
        <v>66.67</v>
      </c>
      <c r="E33" s="22">
        <v>3</v>
      </c>
      <c r="F33" s="22">
        <v>2</v>
      </c>
      <c r="G33" s="12">
        <v>359210</v>
      </c>
      <c r="H33" s="12">
        <v>99524</v>
      </c>
      <c r="I33" s="12">
        <v>458734</v>
      </c>
      <c r="J33" s="22">
        <v>91</v>
      </c>
      <c r="K33" s="12">
        <v>458734</v>
      </c>
    </row>
    <row r="34" spans="1:11" s="17" customFormat="1" ht="15" customHeight="1" x14ac:dyDescent="0.2">
      <c r="A34" s="11" t="s">
        <v>57</v>
      </c>
      <c r="B34" s="11" t="s">
        <v>58</v>
      </c>
      <c r="C34" s="22">
        <v>1</v>
      </c>
      <c r="D34" s="23">
        <v>33.33</v>
      </c>
      <c r="E34" s="22">
        <v>1</v>
      </c>
      <c r="F34" s="22">
        <v>1</v>
      </c>
      <c r="G34" s="13">
        <v>0</v>
      </c>
      <c r="H34" s="13">
        <v>0</v>
      </c>
      <c r="I34" s="13">
        <v>0</v>
      </c>
      <c r="J34" s="22">
        <v>41</v>
      </c>
      <c r="K34" s="13">
        <v>0</v>
      </c>
    </row>
    <row r="35" spans="1:11" s="17" customFormat="1" ht="15" customHeight="1" x14ac:dyDescent="0.2">
      <c r="A35" s="11" t="s">
        <v>59</v>
      </c>
      <c r="B35" s="11" t="s">
        <v>60</v>
      </c>
      <c r="C35" s="22">
        <v>3</v>
      </c>
      <c r="D35" s="22">
        <v>100</v>
      </c>
      <c r="E35" s="22">
        <v>3</v>
      </c>
      <c r="F35" s="24">
        <v>3.5</v>
      </c>
      <c r="G35" s="12">
        <v>102205</v>
      </c>
      <c r="H35" s="12">
        <v>174168</v>
      </c>
      <c r="I35" s="12">
        <v>276373</v>
      </c>
      <c r="J35" s="22">
        <v>95</v>
      </c>
      <c r="K35" s="12">
        <v>276373</v>
      </c>
    </row>
    <row r="36" spans="1:11" s="17" customFormat="1" ht="15" customHeight="1" x14ac:dyDescent="0.2">
      <c r="A36" s="11" t="s">
        <v>61</v>
      </c>
      <c r="B36" s="11" t="s">
        <v>62</v>
      </c>
      <c r="C36" s="22">
        <v>1</v>
      </c>
      <c r="D36" s="23">
        <v>33.33</v>
      </c>
      <c r="E36" s="22">
        <v>1</v>
      </c>
      <c r="F36" s="22">
        <v>1</v>
      </c>
      <c r="G36" s="13">
        <v>0</v>
      </c>
      <c r="H36" s="13">
        <v>0</v>
      </c>
      <c r="I36" s="13">
        <v>0</v>
      </c>
      <c r="J36" s="22">
        <v>41</v>
      </c>
      <c r="K36" s="13">
        <v>0</v>
      </c>
    </row>
    <row r="37" spans="1:11" s="17" customFormat="1" ht="15" customHeight="1" x14ac:dyDescent="0.2">
      <c r="A37" s="11" t="s">
        <v>63</v>
      </c>
      <c r="B37" s="11" t="s">
        <v>64</v>
      </c>
      <c r="C37" s="22">
        <v>1</v>
      </c>
      <c r="D37" s="23">
        <v>33.33</v>
      </c>
      <c r="E37" s="22">
        <v>1</v>
      </c>
      <c r="F37" s="22">
        <v>1</v>
      </c>
      <c r="G37" s="13">
        <v>0</v>
      </c>
      <c r="H37" s="13">
        <v>0</v>
      </c>
      <c r="I37" s="13">
        <v>0</v>
      </c>
      <c r="J37" s="22">
        <v>104</v>
      </c>
      <c r="K37" s="13">
        <v>0</v>
      </c>
    </row>
    <row r="38" spans="1:11" s="17" customFormat="1" ht="15" customHeight="1" x14ac:dyDescent="0.2">
      <c r="A38" s="11" t="s">
        <v>65</v>
      </c>
      <c r="B38" s="11" t="s">
        <v>66</v>
      </c>
      <c r="C38" s="22">
        <v>2</v>
      </c>
      <c r="D38" s="23">
        <v>66.67</v>
      </c>
      <c r="E38" s="22">
        <v>3</v>
      </c>
      <c r="F38" s="24">
        <v>1.5</v>
      </c>
      <c r="G38" s="12">
        <v>53199</v>
      </c>
      <c r="H38" s="12">
        <v>74643</v>
      </c>
      <c r="I38" s="12">
        <v>127842</v>
      </c>
      <c r="J38" s="22">
        <v>76</v>
      </c>
      <c r="K38" s="12">
        <v>97160</v>
      </c>
    </row>
    <row r="39" spans="1:11" s="17" customFormat="1" ht="15" customHeight="1" x14ac:dyDescent="0.2">
      <c r="A39" s="11" t="s">
        <v>149</v>
      </c>
      <c r="B39" s="11" t="s">
        <v>150</v>
      </c>
      <c r="C39" s="22">
        <v>2</v>
      </c>
      <c r="D39" s="23">
        <v>66.67</v>
      </c>
      <c r="E39" s="22">
        <v>3</v>
      </c>
      <c r="F39" s="22">
        <v>2</v>
      </c>
      <c r="G39" s="12">
        <v>297925</v>
      </c>
      <c r="H39" s="12">
        <v>99524</v>
      </c>
      <c r="I39" s="12">
        <v>397449</v>
      </c>
      <c r="J39" s="22">
        <v>88</v>
      </c>
      <c r="K39" s="12">
        <v>349755</v>
      </c>
    </row>
    <row r="40" spans="1:11" s="17" customFormat="1" ht="15" customHeight="1" x14ac:dyDescent="0.2">
      <c r="A40" s="11" t="s">
        <v>151</v>
      </c>
      <c r="B40" s="11" t="s">
        <v>152</v>
      </c>
      <c r="C40" s="22">
        <v>2</v>
      </c>
      <c r="D40" s="23">
        <v>66.67</v>
      </c>
      <c r="E40" s="22">
        <v>3</v>
      </c>
      <c r="F40" s="22">
        <v>2</v>
      </c>
      <c r="G40" s="12">
        <v>273767</v>
      </c>
      <c r="H40" s="12">
        <v>99524</v>
      </c>
      <c r="I40" s="12">
        <v>373291</v>
      </c>
      <c r="J40" s="22">
        <v>129</v>
      </c>
      <c r="K40" s="12">
        <v>373291</v>
      </c>
    </row>
    <row r="41" spans="1:11" s="17" customFormat="1" ht="15" customHeight="1" x14ac:dyDescent="0.2">
      <c r="A41" s="11" t="s">
        <v>67</v>
      </c>
      <c r="B41" s="11" t="s">
        <v>68</v>
      </c>
      <c r="C41" s="22">
        <v>2</v>
      </c>
      <c r="D41" s="23">
        <v>66.67</v>
      </c>
      <c r="E41" s="22">
        <v>3</v>
      </c>
      <c r="F41" s="22">
        <v>2</v>
      </c>
      <c r="G41" s="12">
        <v>95872</v>
      </c>
      <c r="H41" s="12">
        <v>99524</v>
      </c>
      <c r="I41" s="12">
        <v>195396</v>
      </c>
      <c r="J41" s="22">
        <v>73</v>
      </c>
      <c r="K41" s="12">
        <v>142639</v>
      </c>
    </row>
    <row r="42" spans="1:11" s="17" customFormat="1" ht="15" customHeight="1" x14ac:dyDescent="0.2">
      <c r="A42" s="11" t="s">
        <v>69</v>
      </c>
      <c r="B42" s="11" t="s">
        <v>70</v>
      </c>
      <c r="C42" s="22">
        <v>3</v>
      </c>
      <c r="D42" s="22">
        <v>100</v>
      </c>
      <c r="E42" s="22">
        <v>3</v>
      </c>
      <c r="F42" s="24">
        <v>2.5</v>
      </c>
      <c r="G42" s="12">
        <v>117046</v>
      </c>
      <c r="H42" s="12">
        <v>124405</v>
      </c>
      <c r="I42" s="12">
        <v>241451</v>
      </c>
      <c r="J42" s="22">
        <v>44</v>
      </c>
      <c r="K42" s="13">
        <v>0</v>
      </c>
    </row>
    <row r="43" spans="1:11" s="17" customFormat="1" ht="15" customHeight="1" x14ac:dyDescent="0.2">
      <c r="A43" s="11" t="s">
        <v>71</v>
      </c>
      <c r="B43" s="11" t="s">
        <v>72</v>
      </c>
      <c r="C43" s="22">
        <v>3</v>
      </c>
      <c r="D43" s="22">
        <v>100</v>
      </c>
      <c r="E43" s="22">
        <v>3</v>
      </c>
      <c r="F43" s="24">
        <v>3.5</v>
      </c>
      <c r="G43" s="12">
        <v>81732</v>
      </c>
      <c r="H43" s="12">
        <v>174168</v>
      </c>
      <c r="I43" s="12">
        <v>255900</v>
      </c>
      <c r="J43" s="22">
        <v>43</v>
      </c>
      <c r="K43" s="13">
        <v>0</v>
      </c>
    </row>
    <row r="44" spans="1:11" s="17" customFormat="1" ht="15" customHeight="1" x14ac:dyDescent="0.2">
      <c r="A44" s="11" t="s">
        <v>73</v>
      </c>
      <c r="B44" s="11" t="s">
        <v>74</v>
      </c>
      <c r="C44" s="22">
        <v>3</v>
      </c>
      <c r="D44" s="22">
        <v>100</v>
      </c>
      <c r="E44" s="22">
        <v>3</v>
      </c>
      <c r="F44" s="24">
        <v>3.5</v>
      </c>
      <c r="G44" s="12">
        <v>76947</v>
      </c>
      <c r="H44" s="12">
        <v>174168</v>
      </c>
      <c r="I44" s="12">
        <v>251115</v>
      </c>
      <c r="J44" s="22">
        <v>113</v>
      </c>
      <c r="K44" s="12">
        <v>251115</v>
      </c>
    </row>
    <row r="45" spans="1:11" s="17" customFormat="1" ht="15" customHeight="1" x14ac:dyDescent="0.2">
      <c r="A45" s="11" t="s">
        <v>75</v>
      </c>
      <c r="B45" s="11" t="s">
        <v>76</v>
      </c>
      <c r="C45" s="22">
        <v>1</v>
      </c>
      <c r="D45" s="23">
        <v>33.33</v>
      </c>
      <c r="E45" s="22">
        <v>1</v>
      </c>
      <c r="F45" s="22">
        <v>1</v>
      </c>
      <c r="G45" s="13">
        <v>0</v>
      </c>
      <c r="H45" s="13">
        <v>0</v>
      </c>
      <c r="I45" s="13">
        <v>0</v>
      </c>
      <c r="J45" s="22">
        <v>40</v>
      </c>
      <c r="K45" s="13">
        <v>0</v>
      </c>
    </row>
    <row r="46" spans="1:11" s="17" customFormat="1" ht="15" customHeight="1" x14ac:dyDescent="0.2">
      <c r="A46" s="11" t="s">
        <v>77</v>
      </c>
      <c r="B46" s="11" t="s">
        <v>78</v>
      </c>
      <c r="C46" s="22">
        <v>2</v>
      </c>
      <c r="D46" s="23">
        <v>66.67</v>
      </c>
      <c r="E46" s="22">
        <v>3</v>
      </c>
      <c r="F46" s="22">
        <v>3</v>
      </c>
      <c r="G46" s="12">
        <v>112997</v>
      </c>
      <c r="H46" s="12">
        <v>149287</v>
      </c>
      <c r="I46" s="12">
        <v>262284</v>
      </c>
      <c r="J46" s="22">
        <v>62</v>
      </c>
      <c r="K46" s="12">
        <v>162616</v>
      </c>
    </row>
    <row r="47" spans="1:11" s="17" customFormat="1" ht="15" customHeight="1" x14ac:dyDescent="0.2">
      <c r="A47" s="11" t="s">
        <v>79</v>
      </c>
      <c r="B47" s="11" t="s">
        <v>80</v>
      </c>
      <c r="C47" s="22">
        <v>1</v>
      </c>
      <c r="D47" s="23">
        <v>33.33</v>
      </c>
      <c r="E47" s="22">
        <v>1</v>
      </c>
      <c r="F47" s="22">
        <v>1</v>
      </c>
      <c r="G47" s="13">
        <v>0</v>
      </c>
      <c r="H47" s="13">
        <v>0</v>
      </c>
      <c r="I47" s="13">
        <v>0</v>
      </c>
      <c r="J47" s="22">
        <v>17</v>
      </c>
      <c r="K47" s="13">
        <v>0</v>
      </c>
    </row>
    <row r="48" spans="1:11" s="17" customFormat="1" ht="15" customHeight="1" x14ac:dyDescent="0.2">
      <c r="A48" s="11" t="s">
        <v>93</v>
      </c>
      <c r="B48" s="11" t="s">
        <v>94</v>
      </c>
      <c r="C48" s="22">
        <v>2</v>
      </c>
      <c r="D48" s="23">
        <v>66.67</v>
      </c>
      <c r="E48" s="22">
        <v>3</v>
      </c>
      <c r="F48" s="22">
        <v>3</v>
      </c>
      <c r="G48" s="12">
        <v>18756</v>
      </c>
      <c r="H48" s="12">
        <v>149287</v>
      </c>
      <c r="I48" s="12">
        <v>168043</v>
      </c>
      <c r="J48" s="22">
        <v>84</v>
      </c>
      <c r="K48" s="12">
        <v>141156</v>
      </c>
    </row>
    <row r="49" spans="1:11" s="17" customFormat="1" ht="15" customHeight="1" x14ac:dyDescent="0.2">
      <c r="A49" s="11" t="s">
        <v>155</v>
      </c>
      <c r="B49" s="11" t="s">
        <v>156</v>
      </c>
      <c r="C49" s="22">
        <v>2</v>
      </c>
      <c r="D49" s="23">
        <v>66.67</v>
      </c>
      <c r="E49" s="22">
        <v>3</v>
      </c>
      <c r="F49" s="22">
        <v>2</v>
      </c>
      <c r="G49" s="12">
        <v>191599</v>
      </c>
      <c r="H49" s="12">
        <v>99524</v>
      </c>
      <c r="I49" s="12">
        <v>291123</v>
      </c>
      <c r="J49" s="22">
        <v>92</v>
      </c>
      <c r="K49" s="12">
        <v>291123</v>
      </c>
    </row>
    <row r="50" spans="1:11" s="17" customFormat="1" ht="15" customHeight="1" x14ac:dyDescent="0.2">
      <c r="A50" s="11"/>
      <c r="B50" s="14" t="s">
        <v>159</v>
      </c>
      <c r="C50" s="16">
        <v>0</v>
      </c>
      <c r="D50" s="16">
        <v>0</v>
      </c>
      <c r="E50" s="16">
        <v>0</v>
      </c>
      <c r="F50" s="16">
        <v>0</v>
      </c>
      <c r="G50" s="15">
        <v>7489210</v>
      </c>
      <c r="H50" s="15">
        <v>3209657</v>
      </c>
      <c r="I50" s="15">
        <v>10698867</v>
      </c>
      <c r="J50" s="16">
        <v>0</v>
      </c>
      <c r="K50" s="15">
        <v>8368177</v>
      </c>
    </row>
    <row r="51" spans="1:11" s="17" customFormat="1" ht="15" customHeight="1" x14ac:dyDescent="0.2"/>
    <row r="52" spans="1:11" s="17" customFormat="1" ht="15" customHeight="1" x14ac:dyDescent="0.2">
      <c r="A52" s="10" t="s">
        <v>174</v>
      </c>
    </row>
    <row r="53" spans="1:11" s="17" customFormat="1" ht="15" customHeight="1" x14ac:dyDescent="0.2">
      <c r="A53" s="10" t="s">
        <v>175</v>
      </c>
    </row>
    <row r="54" spans="1:11" s="17" customFormat="1" ht="15" customHeight="1" x14ac:dyDescent="0.2">
      <c r="A54" s="10" t="s">
        <v>176</v>
      </c>
    </row>
  </sheetData>
  <mergeCells count="6">
    <mergeCell ref="H1:K1"/>
    <mergeCell ref="A4:K4"/>
    <mergeCell ref="D6:E6"/>
    <mergeCell ref="A8:A9"/>
    <mergeCell ref="B8:B9"/>
    <mergeCell ref="C8:I8"/>
  </mergeCells>
  <pageMargins left="0.39370078740157483" right="0.39370078740157483" top="0.39370078740157483" bottom="0.39370078740157483" header="0" footer="0"/>
  <pageSetup paperSize="9" scale="95" pageOrder="overThenDown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0"/>
  <sheetViews>
    <sheetView view="pageBreakPreview" topLeftCell="A13" zoomScale="60" zoomScaleNormal="100" workbookViewId="0">
      <selection activeCell="K2" sqref="K2:L2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3.5" style="3" customWidth="1"/>
    <col min="10" max="10" width="16.83203125" style="3" customWidth="1"/>
    <col min="11" max="11" width="15.83203125" style="1" customWidth="1"/>
    <col min="12" max="12" width="15.83203125" style="3" customWidth="1"/>
  </cols>
  <sheetData>
    <row r="1" spans="1:12" s="3" customFormat="1" ht="36.950000000000003" customHeight="1" x14ac:dyDescent="0.25">
      <c r="H1" s="192" t="s">
        <v>186</v>
      </c>
      <c r="I1" s="192"/>
      <c r="J1" s="192"/>
      <c r="K1" s="192"/>
      <c r="L1" s="192"/>
    </row>
    <row r="2" spans="1:12" s="2" customFormat="1" ht="15" customHeight="1" x14ac:dyDescent="0.25">
      <c r="L2" s="4" t="s">
        <v>618</v>
      </c>
    </row>
    <row r="3" spans="1:12" s="5" customFormat="1" ht="56.1" customHeight="1" x14ac:dyDescent="0.3">
      <c r="A3" s="19" t="s">
        <v>187</v>
      </c>
      <c r="B3" s="18"/>
      <c r="C3" s="25"/>
      <c r="D3" s="25"/>
      <c r="E3" s="25"/>
      <c r="F3" s="25"/>
      <c r="G3" s="25"/>
      <c r="H3" s="25"/>
      <c r="I3" s="25"/>
      <c r="J3" s="25"/>
      <c r="L3" s="26"/>
    </row>
    <row r="4" spans="1:12" s="27" customFormat="1" ht="15" customHeight="1" x14ac:dyDescent="0.25">
      <c r="A4" s="193" t="s">
        <v>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</row>
    <row r="5" spans="1:12" s="27" customFormat="1" ht="15" customHeight="1" x14ac:dyDescent="0.25"/>
    <row r="6" spans="1:12" s="20" customFormat="1" ht="15.95" customHeight="1" x14ac:dyDescent="0.25">
      <c r="A6" s="20" t="s">
        <v>188</v>
      </c>
      <c r="D6" s="197" t="s">
        <v>189</v>
      </c>
      <c r="E6" s="197"/>
    </row>
    <row r="7" spans="1:12" s="20" customFormat="1" ht="15.95" customHeight="1" x14ac:dyDescent="0.25"/>
    <row r="8" spans="1:12" s="28" customFormat="1" ht="15" customHeight="1" x14ac:dyDescent="0.2">
      <c r="A8" s="198" t="s">
        <v>3</v>
      </c>
      <c r="B8" s="194" t="s">
        <v>4</v>
      </c>
      <c r="C8" s="200" t="s">
        <v>190</v>
      </c>
      <c r="D8" s="200"/>
      <c r="E8" s="200"/>
      <c r="F8" s="200"/>
      <c r="G8" s="200"/>
      <c r="H8" s="200"/>
      <c r="I8" s="200"/>
      <c r="J8" s="200"/>
      <c r="K8" s="200"/>
      <c r="L8" s="200"/>
    </row>
    <row r="9" spans="1:12" s="8" customFormat="1" ht="80.099999999999994" customHeight="1" x14ac:dyDescent="0.2">
      <c r="A9" s="199"/>
      <c r="B9" s="195"/>
      <c r="C9" s="9" t="s">
        <v>165</v>
      </c>
      <c r="D9" s="9" t="s">
        <v>166</v>
      </c>
      <c r="E9" s="9" t="s">
        <v>167</v>
      </c>
      <c r="F9" s="9" t="s">
        <v>168</v>
      </c>
      <c r="G9" s="9" t="s">
        <v>169</v>
      </c>
      <c r="H9" s="9" t="s">
        <v>170</v>
      </c>
      <c r="I9" s="9" t="s">
        <v>171</v>
      </c>
      <c r="J9" s="9" t="s">
        <v>172</v>
      </c>
      <c r="K9" s="9" t="s">
        <v>191</v>
      </c>
      <c r="L9" s="9" t="s">
        <v>192</v>
      </c>
    </row>
    <row r="10" spans="1:12" s="17" customFormat="1" ht="15" customHeight="1" x14ac:dyDescent="0.2">
      <c r="A10" s="11" t="s">
        <v>11</v>
      </c>
      <c r="B10" s="11" t="s">
        <v>12</v>
      </c>
      <c r="C10" s="13">
        <v>0</v>
      </c>
      <c r="D10" s="13">
        <v>0</v>
      </c>
      <c r="E10" s="22">
        <v>1</v>
      </c>
      <c r="F10" s="13">
        <v>0</v>
      </c>
      <c r="G10" s="13">
        <v>0</v>
      </c>
      <c r="H10" s="13">
        <v>0</v>
      </c>
      <c r="I10" s="13">
        <v>0</v>
      </c>
      <c r="J10" s="22">
        <v>634</v>
      </c>
      <c r="K10" s="11" t="s">
        <v>193</v>
      </c>
      <c r="L10" s="13">
        <v>0</v>
      </c>
    </row>
    <row r="11" spans="1:12" s="17" customFormat="1" ht="15" customHeight="1" x14ac:dyDescent="0.2">
      <c r="A11" s="11" t="s">
        <v>13</v>
      </c>
      <c r="B11" s="11" t="s">
        <v>14</v>
      </c>
      <c r="C11" s="22">
        <v>3</v>
      </c>
      <c r="D11" s="22">
        <v>50</v>
      </c>
      <c r="E11" s="22">
        <v>2</v>
      </c>
      <c r="F11" s="24">
        <v>1.5</v>
      </c>
      <c r="G11" s="12">
        <v>10826773</v>
      </c>
      <c r="H11" s="13">
        <v>0</v>
      </c>
      <c r="I11" s="12">
        <v>10826773</v>
      </c>
      <c r="J11" s="22">
        <v>115</v>
      </c>
      <c r="K11" s="11" t="s">
        <v>193</v>
      </c>
      <c r="L11" s="12">
        <v>10826773</v>
      </c>
    </row>
    <row r="12" spans="1:12" s="17" customFormat="1" ht="15" customHeight="1" x14ac:dyDescent="0.2">
      <c r="A12" s="11" t="s">
        <v>17</v>
      </c>
      <c r="B12" s="11" t="s">
        <v>18</v>
      </c>
      <c r="C12" s="22">
        <v>4</v>
      </c>
      <c r="D12" s="23">
        <v>66.67</v>
      </c>
      <c r="E12" s="22">
        <v>3</v>
      </c>
      <c r="F12" s="22">
        <v>3</v>
      </c>
      <c r="G12" s="12">
        <v>3712009</v>
      </c>
      <c r="H12" s="12">
        <v>1949566</v>
      </c>
      <c r="I12" s="12">
        <v>5661575</v>
      </c>
      <c r="J12" s="22">
        <v>70</v>
      </c>
      <c r="K12" s="11" t="s">
        <v>193</v>
      </c>
      <c r="L12" s="12">
        <v>3963103</v>
      </c>
    </row>
    <row r="13" spans="1:12" s="17" customFormat="1" ht="15" customHeight="1" x14ac:dyDescent="0.2">
      <c r="A13" s="11" t="s">
        <v>21</v>
      </c>
      <c r="B13" s="11" t="s">
        <v>22</v>
      </c>
      <c r="C13" s="22">
        <v>6</v>
      </c>
      <c r="D13" s="22">
        <v>100</v>
      </c>
      <c r="E13" s="22">
        <v>3</v>
      </c>
      <c r="F13" s="22">
        <v>4</v>
      </c>
      <c r="G13" s="12">
        <v>1405411</v>
      </c>
      <c r="H13" s="12">
        <v>2599422</v>
      </c>
      <c r="I13" s="12">
        <v>4004833</v>
      </c>
      <c r="J13" s="22">
        <v>139</v>
      </c>
      <c r="K13" s="11" t="s">
        <v>194</v>
      </c>
      <c r="L13" s="13">
        <v>0</v>
      </c>
    </row>
    <row r="14" spans="1:12" s="17" customFormat="1" ht="15" customHeight="1" x14ac:dyDescent="0.2">
      <c r="A14" s="11" t="s">
        <v>25</v>
      </c>
      <c r="B14" s="11" t="s">
        <v>26</v>
      </c>
      <c r="C14" s="22">
        <v>2</v>
      </c>
      <c r="D14" s="23">
        <v>33.33</v>
      </c>
      <c r="E14" s="22">
        <v>1</v>
      </c>
      <c r="F14" s="22">
        <v>1</v>
      </c>
      <c r="G14" s="13">
        <v>0</v>
      </c>
      <c r="H14" s="13">
        <v>0</v>
      </c>
      <c r="I14" s="13">
        <v>0</v>
      </c>
      <c r="J14" s="22">
        <v>131</v>
      </c>
      <c r="K14" s="11" t="s">
        <v>194</v>
      </c>
      <c r="L14" s="13">
        <v>0</v>
      </c>
    </row>
    <row r="15" spans="1:12" s="17" customFormat="1" ht="15" customHeight="1" x14ac:dyDescent="0.2">
      <c r="A15" s="11" t="s">
        <v>129</v>
      </c>
      <c r="B15" s="11" t="s">
        <v>130</v>
      </c>
      <c r="C15" s="22">
        <v>2</v>
      </c>
      <c r="D15" s="23">
        <v>33.33</v>
      </c>
      <c r="E15" s="22">
        <v>1</v>
      </c>
      <c r="F15" s="22">
        <v>1</v>
      </c>
      <c r="G15" s="13">
        <v>0</v>
      </c>
      <c r="H15" s="13">
        <v>0</v>
      </c>
      <c r="I15" s="13">
        <v>0</v>
      </c>
      <c r="J15" s="22">
        <v>59</v>
      </c>
      <c r="K15" s="11" t="s">
        <v>193</v>
      </c>
      <c r="L15" s="13">
        <v>0</v>
      </c>
    </row>
    <row r="16" spans="1:12" s="17" customFormat="1" ht="15" customHeight="1" x14ac:dyDescent="0.2">
      <c r="A16" s="11" t="s">
        <v>153</v>
      </c>
      <c r="B16" s="11" t="s">
        <v>154</v>
      </c>
      <c r="C16" s="22">
        <v>3</v>
      </c>
      <c r="D16" s="22">
        <v>50</v>
      </c>
      <c r="E16" s="22">
        <v>2</v>
      </c>
      <c r="F16" s="24">
        <v>1.5</v>
      </c>
      <c r="G16" s="12">
        <v>1035583</v>
      </c>
      <c r="H16" s="13">
        <v>0</v>
      </c>
      <c r="I16" s="12">
        <v>1035583</v>
      </c>
      <c r="J16" s="22">
        <v>109</v>
      </c>
      <c r="K16" s="11" t="s">
        <v>193</v>
      </c>
      <c r="L16" s="12">
        <v>1035583</v>
      </c>
    </row>
    <row r="17" spans="1:12" s="17" customFormat="1" ht="15" customHeight="1" x14ac:dyDescent="0.2">
      <c r="A17" s="11" t="s">
        <v>145</v>
      </c>
      <c r="B17" s="11" t="s">
        <v>146</v>
      </c>
      <c r="C17" s="13">
        <v>0</v>
      </c>
      <c r="D17" s="13">
        <v>0</v>
      </c>
      <c r="E17" s="22">
        <v>1</v>
      </c>
      <c r="F17" s="13">
        <v>0</v>
      </c>
      <c r="G17" s="13">
        <v>0</v>
      </c>
      <c r="H17" s="13">
        <v>0</v>
      </c>
      <c r="I17" s="13">
        <v>0</v>
      </c>
      <c r="J17" s="22">
        <v>84</v>
      </c>
      <c r="K17" s="11" t="s">
        <v>194</v>
      </c>
      <c r="L17" s="13">
        <v>0</v>
      </c>
    </row>
    <row r="18" spans="1:12" s="17" customFormat="1" ht="15" customHeight="1" x14ac:dyDescent="0.2">
      <c r="A18" s="11" t="s">
        <v>29</v>
      </c>
      <c r="B18" s="11" t="s">
        <v>30</v>
      </c>
      <c r="C18" s="13">
        <v>0</v>
      </c>
      <c r="D18" s="13">
        <v>0</v>
      </c>
      <c r="E18" s="22">
        <v>1</v>
      </c>
      <c r="F18" s="13">
        <v>0</v>
      </c>
      <c r="G18" s="13">
        <v>0</v>
      </c>
      <c r="H18" s="13">
        <v>0</v>
      </c>
      <c r="I18" s="13">
        <v>0</v>
      </c>
      <c r="J18" s="22">
        <v>37</v>
      </c>
      <c r="K18" s="11" t="s">
        <v>193</v>
      </c>
      <c r="L18" s="13">
        <v>0</v>
      </c>
    </row>
    <row r="19" spans="1:12" s="17" customFormat="1" ht="15" customHeight="1" x14ac:dyDescent="0.2">
      <c r="A19" s="11" t="s">
        <v>31</v>
      </c>
      <c r="B19" s="11" t="s">
        <v>32</v>
      </c>
      <c r="C19" s="13">
        <v>0</v>
      </c>
      <c r="D19" s="13">
        <v>0</v>
      </c>
      <c r="E19" s="22">
        <v>1</v>
      </c>
      <c r="F19" s="13">
        <v>0</v>
      </c>
      <c r="G19" s="13">
        <v>0</v>
      </c>
      <c r="H19" s="13">
        <v>0</v>
      </c>
      <c r="I19" s="13">
        <v>0</v>
      </c>
      <c r="J19" s="22">
        <v>103</v>
      </c>
      <c r="K19" s="11" t="s">
        <v>193</v>
      </c>
      <c r="L19" s="13">
        <v>0</v>
      </c>
    </row>
    <row r="20" spans="1:12" s="17" customFormat="1" ht="15" customHeight="1" x14ac:dyDescent="0.2">
      <c r="A20" s="11" t="s">
        <v>33</v>
      </c>
      <c r="B20" s="11" t="s">
        <v>34</v>
      </c>
      <c r="C20" s="22">
        <v>2</v>
      </c>
      <c r="D20" s="23">
        <v>33.33</v>
      </c>
      <c r="E20" s="22">
        <v>1</v>
      </c>
      <c r="F20" s="22">
        <v>1</v>
      </c>
      <c r="G20" s="13">
        <v>0</v>
      </c>
      <c r="H20" s="13">
        <v>0</v>
      </c>
      <c r="I20" s="13">
        <v>0</v>
      </c>
      <c r="J20" s="22">
        <v>79</v>
      </c>
      <c r="K20" s="11" t="s">
        <v>194</v>
      </c>
      <c r="L20" s="13">
        <v>0</v>
      </c>
    </row>
    <row r="21" spans="1:12" s="17" customFormat="1" ht="15" customHeight="1" x14ac:dyDescent="0.2">
      <c r="A21" s="11" t="s">
        <v>35</v>
      </c>
      <c r="B21" s="11" t="s">
        <v>36</v>
      </c>
      <c r="C21" s="22">
        <v>3</v>
      </c>
      <c r="D21" s="22">
        <v>50</v>
      </c>
      <c r="E21" s="22">
        <v>2</v>
      </c>
      <c r="F21" s="24">
        <v>2.5</v>
      </c>
      <c r="G21" s="12">
        <v>192627</v>
      </c>
      <c r="H21" s="13">
        <v>0</v>
      </c>
      <c r="I21" s="12">
        <v>192627</v>
      </c>
      <c r="J21" s="22">
        <v>105</v>
      </c>
      <c r="K21" s="11" t="s">
        <v>193</v>
      </c>
      <c r="L21" s="12">
        <v>192627</v>
      </c>
    </row>
    <row r="22" spans="1:12" s="17" customFormat="1" ht="15" customHeight="1" x14ac:dyDescent="0.2">
      <c r="A22" s="11" t="s">
        <v>147</v>
      </c>
      <c r="B22" s="11" t="s">
        <v>148</v>
      </c>
      <c r="C22" s="22">
        <v>1</v>
      </c>
      <c r="D22" s="23">
        <v>16.670000000000002</v>
      </c>
      <c r="E22" s="22">
        <v>1</v>
      </c>
      <c r="F22" s="24">
        <v>0.5</v>
      </c>
      <c r="G22" s="13">
        <v>0</v>
      </c>
      <c r="H22" s="13">
        <v>0</v>
      </c>
      <c r="I22" s="13">
        <v>0</v>
      </c>
      <c r="J22" s="22">
        <v>65</v>
      </c>
      <c r="K22" s="11" t="s">
        <v>193</v>
      </c>
      <c r="L22" s="13">
        <v>0</v>
      </c>
    </row>
    <row r="23" spans="1:12" s="17" customFormat="1" ht="15" customHeight="1" x14ac:dyDescent="0.2">
      <c r="A23" s="11" t="s">
        <v>37</v>
      </c>
      <c r="B23" s="11" t="s">
        <v>38</v>
      </c>
      <c r="C23" s="22">
        <v>4</v>
      </c>
      <c r="D23" s="23">
        <v>66.67</v>
      </c>
      <c r="E23" s="22">
        <v>3</v>
      </c>
      <c r="F23" s="24">
        <v>2.5</v>
      </c>
      <c r="G23" s="12">
        <v>703634</v>
      </c>
      <c r="H23" s="12">
        <v>1624639</v>
      </c>
      <c r="I23" s="12">
        <v>2328273</v>
      </c>
      <c r="J23" s="22">
        <v>85</v>
      </c>
      <c r="K23" s="11" t="s">
        <v>193</v>
      </c>
      <c r="L23" s="12">
        <v>1979032</v>
      </c>
    </row>
    <row r="24" spans="1:12" s="17" customFormat="1" ht="15" customHeight="1" x14ac:dyDescent="0.2">
      <c r="A24" s="11" t="s">
        <v>39</v>
      </c>
      <c r="B24" s="11" t="s">
        <v>40</v>
      </c>
      <c r="C24" s="22">
        <v>2</v>
      </c>
      <c r="D24" s="23">
        <v>33.33</v>
      </c>
      <c r="E24" s="22">
        <v>1</v>
      </c>
      <c r="F24" s="22">
        <v>1</v>
      </c>
      <c r="G24" s="13">
        <v>0</v>
      </c>
      <c r="H24" s="13">
        <v>0</v>
      </c>
      <c r="I24" s="13">
        <v>0</v>
      </c>
      <c r="J24" s="22">
        <v>72</v>
      </c>
      <c r="K24" s="11" t="s">
        <v>194</v>
      </c>
      <c r="L24" s="13">
        <v>0</v>
      </c>
    </row>
    <row r="25" spans="1:12" s="17" customFormat="1" ht="15" customHeight="1" x14ac:dyDescent="0.2">
      <c r="A25" s="11" t="s">
        <v>41</v>
      </c>
      <c r="B25" s="11" t="s">
        <v>42</v>
      </c>
      <c r="C25" s="22">
        <v>1</v>
      </c>
      <c r="D25" s="23">
        <v>16.670000000000002</v>
      </c>
      <c r="E25" s="22">
        <v>1</v>
      </c>
      <c r="F25" s="22">
        <v>1</v>
      </c>
      <c r="G25" s="13">
        <v>0</v>
      </c>
      <c r="H25" s="13">
        <v>0</v>
      </c>
      <c r="I25" s="13">
        <v>0</v>
      </c>
      <c r="J25" s="22">
        <v>70</v>
      </c>
      <c r="K25" s="11" t="s">
        <v>194</v>
      </c>
      <c r="L25" s="13">
        <v>0</v>
      </c>
    </row>
    <row r="26" spans="1:12" s="17" customFormat="1" ht="15" customHeight="1" x14ac:dyDescent="0.2">
      <c r="A26" s="11" t="s">
        <v>43</v>
      </c>
      <c r="B26" s="11" t="s">
        <v>44</v>
      </c>
      <c r="C26" s="22">
        <v>1</v>
      </c>
      <c r="D26" s="23">
        <v>16.670000000000002</v>
      </c>
      <c r="E26" s="22">
        <v>1</v>
      </c>
      <c r="F26" s="22">
        <v>1</v>
      </c>
      <c r="G26" s="13">
        <v>0</v>
      </c>
      <c r="H26" s="13">
        <v>0</v>
      </c>
      <c r="I26" s="13">
        <v>0</v>
      </c>
      <c r="J26" s="22">
        <v>67</v>
      </c>
      <c r="K26" s="11" t="s">
        <v>193</v>
      </c>
      <c r="L26" s="13">
        <v>0</v>
      </c>
    </row>
    <row r="27" spans="1:12" s="17" customFormat="1" ht="15" customHeight="1" x14ac:dyDescent="0.2">
      <c r="A27" s="11" t="s">
        <v>45</v>
      </c>
      <c r="B27" s="11" t="s">
        <v>46</v>
      </c>
      <c r="C27" s="22">
        <v>2</v>
      </c>
      <c r="D27" s="23">
        <v>33.33</v>
      </c>
      <c r="E27" s="22">
        <v>1</v>
      </c>
      <c r="F27" s="24">
        <v>1.5</v>
      </c>
      <c r="G27" s="13">
        <v>0</v>
      </c>
      <c r="H27" s="13">
        <v>0</v>
      </c>
      <c r="I27" s="13">
        <v>0</v>
      </c>
      <c r="J27" s="22">
        <v>92</v>
      </c>
      <c r="K27" s="11" t="s">
        <v>193</v>
      </c>
      <c r="L27" s="13">
        <v>0</v>
      </c>
    </row>
    <row r="28" spans="1:12" s="17" customFormat="1" ht="15" customHeight="1" x14ac:dyDescent="0.2">
      <c r="A28" s="11" t="s">
        <v>47</v>
      </c>
      <c r="B28" s="11" t="s">
        <v>48</v>
      </c>
      <c r="C28" s="22">
        <v>3</v>
      </c>
      <c r="D28" s="22">
        <v>50</v>
      </c>
      <c r="E28" s="22">
        <v>2</v>
      </c>
      <c r="F28" s="24">
        <v>1.5</v>
      </c>
      <c r="G28" s="12">
        <v>201431</v>
      </c>
      <c r="H28" s="13">
        <v>0</v>
      </c>
      <c r="I28" s="12">
        <v>201431</v>
      </c>
      <c r="J28" s="22">
        <v>121</v>
      </c>
      <c r="K28" s="11" t="s">
        <v>193</v>
      </c>
      <c r="L28" s="12">
        <v>201431</v>
      </c>
    </row>
    <row r="29" spans="1:12" s="17" customFormat="1" ht="15" customHeight="1" x14ac:dyDescent="0.2">
      <c r="A29" s="11" t="s">
        <v>49</v>
      </c>
      <c r="B29" s="11" t="s">
        <v>50</v>
      </c>
      <c r="C29" s="13">
        <v>0</v>
      </c>
      <c r="D29" s="13">
        <v>0</v>
      </c>
      <c r="E29" s="22">
        <v>1</v>
      </c>
      <c r="F29" s="13">
        <v>0</v>
      </c>
      <c r="G29" s="13">
        <v>0</v>
      </c>
      <c r="H29" s="13">
        <v>0</v>
      </c>
      <c r="I29" s="13">
        <v>0</v>
      </c>
      <c r="J29" s="22">
        <v>56</v>
      </c>
      <c r="K29" s="11" t="s">
        <v>193</v>
      </c>
      <c r="L29" s="13">
        <v>0</v>
      </c>
    </row>
    <row r="30" spans="1:12" s="17" customFormat="1" ht="15" customHeight="1" x14ac:dyDescent="0.2">
      <c r="A30" s="11" t="s">
        <v>51</v>
      </c>
      <c r="B30" s="11" t="s">
        <v>52</v>
      </c>
      <c r="C30" s="22">
        <v>2</v>
      </c>
      <c r="D30" s="23">
        <v>33.33</v>
      </c>
      <c r="E30" s="22">
        <v>1</v>
      </c>
      <c r="F30" s="22">
        <v>1</v>
      </c>
      <c r="G30" s="13">
        <v>0</v>
      </c>
      <c r="H30" s="13">
        <v>0</v>
      </c>
      <c r="I30" s="13">
        <v>0</v>
      </c>
      <c r="J30" s="22">
        <v>134</v>
      </c>
      <c r="K30" s="11" t="s">
        <v>194</v>
      </c>
      <c r="L30" s="13">
        <v>0</v>
      </c>
    </row>
    <row r="31" spans="1:12" s="17" customFormat="1" ht="15" customHeight="1" x14ac:dyDescent="0.2">
      <c r="A31" s="11" t="s">
        <v>53</v>
      </c>
      <c r="B31" s="11" t="s">
        <v>54</v>
      </c>
      <c r="C31" s="13">
        <v>0</v>
      </c>
      <c r="D31" s="13">
        <v>0</v>
      </c>
      <c r="E31" s="22">
        <v>1</v>
      </c>
      <c r="F31" s="13">
        <v>0</v>
      </c>
      <c r="G31" s="13">
        <v>0</v>
      </c>
      <c r="H31" s="13">
        <v>0</v>
      </c>
      <c r="I31" s="13">
        <v>0</v>
      </c>
      <c r="J31" s="22">
        <v>58</v>
      </c>
      <c r="K31" s="11" t="s">
        <v>193</v>
      </c>
      <c r="L31" s="13">
        <v>0</v>
      </c>
    </row>
    <row r="32" spans="1:12" s="17" customFormat="1" ht="15" customHeight="1" x14ac:dyDescent="0.2">
      <c r="A32" s="11" t="s">
        <v>55</v>
      </c>
      <c r="B32" s="11" t="s">
        <v>56</v>
      </c>
      <c r="C32" s="22">
        <v>2</v>
      </c>
      <c r="D32" s="23">
        <v>33.33</v>
      </c>
      <c r="E32" s="22">
        <v>1</v>
      </c>
      <c r="F32" s="24">
        <v>1.5</v>
      </c>
      <c r="G32" s="13">
        <v>0</v>
      </c>
      <c r="H32" s="13">
        <v>0</v>
      </c>
      <c r="I32" s="13">
        <v>0</v>
      </c>
      <c r="J32" s="22">
        <v>69</v>
      </c>
      <c r="K32" s="11" t="s">
        <v>193</v>
      </c>
      <c r="L32" s="13">
        <v>0</v>
      </c>
    </row>
    <row r="33" spans="1:12" s="17" customFormat="1" ht="15" customHeight="1" x14ac:dyDescent="0.2">
      <c r="A33" s="11" t="s">
        <v>57</v>
      </c>
      <c r="B33" s="11" t="s">
        <v>58</v>
      </c>
      <c r="C33" s="22">
        <v>1</v>
      </c>
      <c r="D33" s="23">
        <v>16.670000000000002</v>
      </c>
      <c r="E33" s="22">
        <v>1</v>
      </c>
      <c r="F33" s="24">
        <v>0.5</v>
      </c>
      <c r="G33" s="13">
        <v>0</v>
      </c>
      <c r="H33" s="13">
        <v>0</v>
      </c>
      <c r="I33" s="13">
        <v>0</v>
      </c>
      <c r="J33" s="22">
        <v>73</v>
      </c>
      <c r="K33" s="11" t="s">
        <v>194</v>
      </c>
      <c r="L33" s="13">
        <v>0</v>
      </c>
    </row>
    <row r="34" spans="1:12" s="17" customFormat="1" ht="15" customHeight="1" x14ac:dyDescent="0.2">
      <c r="A34" s="11" t="s">
        <v>59</v>
      </c>
      <c r="B34" s="11" t="s">
        <v>60</v>
      </c>
      <c r="C34" s="22">
        <v>1</v>
      </c>
      <c r="D34" s="23">
        <v>16.670000000000002</v>
      </c>
      <c r="E34" s="22">
        <v>1</v>
      </c>
      <c r="F34" s="24">
        <v>0.5</v>
      </c>
      <c r="G34" s="13">
        <v>0</v>
      </c>
      <c r="H34" s="13">
        <v>0</v>
      </c>
      <c r="I34" s="13">
        <v>0</v>
      </c>
      <c r="J34" s="22">
        <v>112</v>
      </c>
      <c r="K34" s="11" t="s">
        <v>194</v>
      </c>
      <c r="L34" s="13">
        <v>0</v>
      </c>
    </row>
    <row r="35" spans="1:12" s="17" customFormat="1" ht="15" customHeight="1" x14ac:dyDescent="0.2">
      <c r="A35" s="11" t="s">
        <v>61</v>
      </c>
      <c r="B35" s="11" t="s">
        <v>62</v>
      </c>
      <c r="C35" s="13">
        <v>0</v>
      </c>
      <c r="D35" s="13">
        <v>0</v>
      </c>
      <c r="E35" s="22">
        <v>1</v>
      </c>
      <c r="F35" s="13">
        <v>0</v>
      </c>
      <c r="G35" s="13">
        <v>0</v>
      </c>
      <c r="H35" s="13">
        <v>0</v>
      </c>
      <c r="I35" s="13">
        <v>0</v>
      </c>
      <c r="J35" s="22">
        <v>67</v>
      </c>
      <c r="K35" s="11" t="s">
        <v>193</v>
      </c>
      <c r="L35" s="13">
        <v>0</v>
      </c>
    </row>
    <row r="36" spans="1:12" s="17" customFormat="1" ht="15" customHeight="1" x14ac:dyDescent="0.2">
      <c r="A36" s="11" t="s">
        <v>63</v>
      </c>
      <c r="B36" s="11" t="s">
        <v>64</v>
      </c>
      <c r="C36" s="22">
        <v>1</v>
      </c>
      <c r="D36" s="23">
        <v>16.670000000000002</v>
      </c>
      <c r="E36" s="22">
        <v>1</v>
      </c>
      <c r="F36" s="22">
        <v>1</v>
      </c>
      <c r="G36" s="13">
        <v>0</v>
      </c>
      <c r="H36" s="13">
        <v>0</v>
      </c>
      <c r="I36" s="13">
        <v>0</v>
      </c>
      <c r="J36" s="22">
        <v>74</v>
      </c>
      <c r="K36" s="11" t="s">
        <v>193</v>
      </c>
      <c r="L36" s="13">
        <v>0</v>
      </c>
    </row>
    <row r="37" spans="1:12" s="17" customFormat="1" ht="15" customHeight="1" x14ac:dyDescent="0.2">
      <c r="A37" s="11" t="s">
        <v>65</v>
      </c>
      <c r="B37" s="11" t="s">
        <v>66</v>
      </c>
      <c r="C37" s="22">
        <v>4</v>
      </c>
      <c r="D37" s="23">
        <v>66.67</v>
      </c>
      <c r="E37" s="22">
        <v>3</v>
      </c>
      <c r="F37" s="24">
        <v>2.5</v>
      </c>
      <c r="G37" s="12">
        <v>118484</v>
      </c>
      <c r="H37" s="12">
        <v>1624639</v>
      </c>
      <c r="I37" s="12">
        <v>1743123</v>
      </c>
      <c r="J37" s="22">
        <v>91</v>
      </c>
      <c r="K37" s="11" t="s">
        <v>193</v>
      </c>
      <c r="L37" s="12">
        <v>1743123</v>
      </c>
    </row>
    <row r="38" spans="1:12" s="17" customFormat="1" ht="15" customHeight="1" x14ac:dyDescent="0.2">
      <c r="A38" s="11" t="s">
        <v>149</v>
      </c>
      <c r="B38" s="11" t="s">
        <v>150</v>
      </c>
      <c r="C38" s="22">
        <v>2</v>
      </c>
      <c r="D38" s="23">
        <v>33.33</v>
      </c>
      <c r="E38" s="22">
        <v>1</v>
      </c>
      <c r="F38" s="22">
        <v>1</v>
      </c>
      <c r="G38" s="13">
        <v>0</v>
      </c>
      <c r="H38" s="13">
        <v>0</v>
      </c>
      <c r="I38" s="13">
        <v>0</v>
      </c>
      <c r="J38" s="22">
        <v>57</v>
      </c>
      <c r="K38" s="11" t="s">
        <v>193</v>
      </c>
      <c r="L38" s="13">
        <v>0</v>
      </c>
    </row>
    <row r="39" spans="1:12" s="17" customFormat="1" ht="15" customHeight="1" x14ac:dyDescent="0.2">
      <c r="A39" s="11" t="s">
        <v>151</v>
      </c>
      <c r="B39" s="11" t="s">
        <v>152</v>
      </c>
      <c r="C39" s="22">
        <v>2</v>
      </c>
      <c r="D39" s="23">
        <v>33.33</v>
      </c>
      <c r="E39" s="22">
        <v>1</v>
      </c>
      <c r="F39" s="22">
        <v>1</v>
      </c>
      <c r="G39" s="13">
        <v>0</v>
      </c>
      <c r="H39" s="13">
        <v>0</v>
      </c>
      <c r="I39" s="13">
        <v>0</v>
      </c>
      <c r="J39" s="22">
        <v>102</v>
      </c>
      <c r="K39" s="11" t="s">
        <v>193</v>
      </c>
      <c r="L39" s="13">
        <v>0</v>
      </c>
    </row>
    <row r="40" spans="1:12" s="17" customFormat="1" ht="15" customHeight="1" x14ac:dyDescent="0.2">
      <c r="A40" s="11" t="s">
        <v>67</v>
      </c>
      <c r="B40" s="11" t="s">
        <v>68</v>
      </c>
      <c r="C40" s="22">
        <v>1</v>
      </c>
      <c r="D40" s="23">
        <v>16.670000000000002</v>
      </c>
      <c r="E40" s="22">
        <v>1</v>
      </c>
      <c r="F40" s="24">
        <v>0.5</v>
      </c>
      <c r="G40" s="13">
        <v>0</v>
      </c>
      <c r="H40" s="13">
        <v>0</v>
      </c>
      <c r="I40" s="13">
        <v>0</v>
      </c>
      <c r="J40" s="22">
        <v>81</v>
      </c>
      <c r="K40" s="11" t="s">
        <v>193</v>
      </c>
      <c r="L40" s="13">
        <v>0</v>
      </c>
    </row>
    <row r="41" spans="1:12" s="17" customFormat="1" ht="15" customHeight="1" x14ac:dyDescent="0.2">
      <c r="A41" s="11" t="s">
        <v>69</v>
      </c>
      <c r="B41" s="11" t="s">
        <v>70</v>
      </c>
      <c r="C41" s="13">
        <v>0</v>
      </c>
      <c r="D41" s="13">
        <v>0</v>
      </c>
      <c r="E41" s="22">
        <v>1</v>
      </c>
      <c r="F41" s="13">
        <v>0</v>
      </c>
      <c r="G41" s="13">
        <v>0</v>
      </c>
      <c r="H41" s="13">
        <v>0</v>
      </c>
      <c r="I41" s="13">
        <v>0</v>
      </c>
      <c r="J41" s="22">
        <v>86</v>
      </c>
      <c r="K41" s="11" t="s">
        <v>193</v>
      </c>
      <c r="L41" s="13">
        <v>0</v>
      </c>
    </row>
    <row r="42" spans="1:12" s="17" customFormat="1" ht="15" customHeight="1" x14ac:dyDescent="0.2">
      <c r="A42" s="11" t="s">
        <v>71</v>
      </c>
      <c r="B42" s="11" t="s">
        <v>72</v>
      </c>
      <c r="C42" s="22">
        <v>1</v>
      </c>
      <c r="D42" s="23">
        <v>16.670000000000002</v>
      </c>
      <c r="E42" s="22">
        <v>1</v>
      </c>
      <c r="F42" s="24">
        <v>0.5</v>
      </c>
      <c r="G42" s="13">
        <v>0</v>
      </c>
      <c r="H42" s="13">
        <v>0</v>
      </c>
      <c r="I42" s="13">
        <v>0</v>
      </c>
      <c r="J42" s="22">
        <v>60</v>
      </c>
      <c r="K42" s="11" t="s">
        <v>194</v>
      </c>
      <c r="L42" s="13">
        <v>0</v>
      </c>
    </row>
    <row r="43" spans="1:12" s="17" customFormat="1" ht="15" customHeight="1" x14ac:dyDescent="0.2">
      <c r="A43" s="11" t="s">
        <v>73</v>
      </c>
      <c r="B43" s="11" t="s">
        <v>74</v>
      </c>
      <c r="C43" s="22">
        <v>1</v>
      </c>
      <c r="D43" s="23">
        <v>16.670000000000002</v>
      </c>
      <c r="E43" s="22">
        <v>1</v>
      </c>
      <c r="F43" s="22">
        <v>1</v>
      </c>
      <c r="G43" s="13">
        <v>0</v>
      </c>
      <c r="H43" s="13">
        <v>0</v>
      </c>
      <c r="I43" s="13">
        <v>0</v>
      </c>
      <c r="J43" s="22">
        <v>79</v>
      </c>
      <c r="K43" s="11" t="s">
        <v>193</v>
      </c>
      <c r="L43" s="13">
        <v>0</v>
      </c>
    </row>
    <row r="44" spans="1:12" s="17" customFormat="1" ht="15" customHeight="1" x14ac:dyDescent="0.2">
      <c r="A44" s="11" t="s">
        <v>75</v>
      </c>
      <c r="B44" s="11" t="s">
        <v>76</v>
      </c>
      <c r="C44" s="22">
        <v>2</v>
      </c>
      <c r="D44" s="23">
        <v>33.33</v>
      </c>
      <c r="E44" s="22">
        <v>1</v>
      </c>
      <c r="F44" s="24">
        <v>1.5</v>
      </c>
      <c r="G44" s="13">
        <v>0</v>
      </c>
      <c r="H44" s="13">
        <v>0</v>
      </c>
      <c r="I44" s="13">
        <v>0</v>
      </c>
      <c r="J44" s="22">
        <v>161</v>
      </c>
      <c r="K44" s="11" t="s">
        <v>193</v>
      </c>
      <c r="L44" s="13">
        <v>0</v>
      </c>
    </row>
    <row r="45" spans="1:12" s="17" customFormat="1" ht="15" customHeight="1" x14ac:dyDescent="0.2">
      <c r="A45" s="11" t="s">
        <v>155</v>
      </c>
      <c r="B45" s="11" t="s">
        <v>156</v>
      </c>
      <c r="C45" s="22">
        <v>2</v>
      </c>
      <c r="D45" s="23">
        <v>33.33</v>
      </c>
      <c r="E45" s="22">
        <v>1</v>
      </c>
      <c r="F45" s="22">
        <v>1</v>
      </c>
      <c r="G45" s="13">
        <v>0</v>
      </c>
      <c r="H45" s="13">
        <v>0</v>
      </c>
      <c r="I45" s="13">
        <v>0</v>
      </c>
      <c r="J45" s="22">
        <v>107</v>
      </c>
      <c r="K45" s="11" t="s">
        <v>194</v>
      </c>
      <c r="L45" s="13">
        <v>0</v>
      </c>
    </row>
    <row r="46" spans="1:12" s="17" customFormat="1" ht="15" customHeight="1" x14ac:dyDescent="0.2">
      <c r="A46" s="11"/>
      <c r="B46" s="14" t="s">
        <v>159</v>
      </c>
      <c r="C46" s="16">
        <v>0</v>
      </c>
      <c r="D46" s="16">
        <v>0</v>
      </c>
      <c r="E46" s="16">
        <v>0</v>
      </c>
      <c r="F46" s="16">
        <v>0</v>
      </c>
      <c r="G46" s="15">
        <v>18195952</v>
      </c>
      <c r="H46" s="15">
        <v>7798266</v>
      </c>
      <c r="I46" s="15">
        <v>25994218</v>
      </c>
      <c r="J46" s="16">
        <v>0</v>
      </c>
      <c r="K46" s="14"/>
      <c r="L46" s="15">
        <v>19941672</v>
      </c>
    </row>
    <row r="47" spans="1:12" s="17" customFormat="1" ht="15" customHeight="1" x14ac:dyDescent="0.2"/>
    <row r="48" spans="1:12" s="17" customFormat="1" ht="15" customHeight="1" x14ac:dyDescent="0.2">
      <c r="A48" s="10" t="s">
        <v>174</v>
      </c>
    </row>
    <row r="49" spans="1:1" s="17" customFormat="1" ht="15" customHeight="1" x14ac:dyDescent="0.2">
      <c r="A49" s="10" t="s">
        <v>175</v>
      </c>
    </row>
    <row r="50" spans="1:1" s="17" customFormat="1" ht="15" customHeight="1" x14ac:dyDescent="0.2">
      <c r="A50" s="10" t="s">
        <v>176</v>
      </c>
    </row>
  </sheetData>
  <mergeCells count="6">
    <mergeCell ref="H1:L1"/>
    <mergeCell ref="A4:L4"/>
    <mergeCell ref="D6:E6"/>
    <mergeCell ref="A8:A9"/>
    <mergeCell ref="B8:B9"/>
    <mergeCell ref="C8:L8"/>
  </mergeCells>
  <pageMargins left="0.39370078740157483" right="0.39370078740157483" top="0.39370078740157483" bottom="0.39370078740157483" header="0" footer="0"/>
  <pageSetup paperSize="9" scale="83" pageOrder="overThenDown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view="pageBreakPreview" topLeftCell="A22" zoomScale="60" zoomScaleNormal="100" workbookViewId="0">
      <selection activeCell="K2" sqref="K2:L2"/>
    </sheetView>
  </sheetViews>
  <sheetFormatPr defaultColWidth="10.33203125" defaultRowHeight="11.45" customHeight="1" x14ac:dyDescent="0.25"/>
  <cols>
    <col min="1" max="1" width="11.5" style="3" customWidth="1"/>
    <col min="2" max="2" width="47.1640625" style="3" customWidth="1"/>
    <col min="3" max="5" width="15.33203125" style="3" customWidth="1"/>
    <col min="6" max="6" width="10.1640625" style="3" customWidth="1"/>
    <col min="7" max="7" width="17" style="3" customWidth="1"/>
    <col min="8" max="8" width="16.5" style="3" customWidth="1"/>
    <col min="9" max="9" width="13.5" style="3" customWidth="1"/>
    <col min="10" max="10" width="16.83203125" style="3" customWidth="1"/>
    <col min="11" max="11" width="15.83203125" style="1" customWidth="1"/>
    <col min="12" max="12" width="15.83203125" style="3" customWidth="1"/>
  </cols>
  <sheetData>
    <row r="1" spans="1:12" s="3" customFormat="1" ht="36.950000000000003" customHeight="1" x14ac:dyDescent="0.25">
      <c r="H1" s="192" t="s">
        <v>195</v>
      </c>
      <c r="I1" s="192"/>
      <c r="J1" s="192"/>
      <c r="K1" s="192"/>
      <c r="L1" s="192"/>
    </row>
    <row r="2" spans="1:12" s="2" customFormat="1" ht="15" customHeight="1" x14ac:dyDescent="0.25">
      <c r="L2" s="4" t="s">
        <v>618</v>
      </c>
    </row>
    <row r="3" spans="1:12" s="5" customFormat="1" ht="56.1" customHeight="1" x14ac:dyDescent="0.3">
      <c r="A3" s="19" t="s">
        <v>187</v>
      </c>
      <c r="B3" s="18"/>
      <c r="C3" s="25"/>
      <c r="D3" s="25"/>
      <c r="E3" s="25"/>
      <c r="F3" s="25"/>
      <c r="G3" s="25"/>
      <c r="H3" s="25"/>
      <c r="I3" s="25"/>
      <c r="J3" s="25"/>
      <c r="L3" s="26"/>
    </row>
    <row r="4" spans="1:12" s="27" customFormat="1" ht="15" customHeight="1" x14ac:dyDescent="0.25">
      <c r="A4" s="193" t="s">
        <v>2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</row>
    <row r="5" spans="1:12" s="27" customFormat="1" ht="15" customHeight="1" x14ac:dyDescent="0.25"/>
    <row r="6" spans="1:12" s="20" customFormat="1" ht="15.95" customHeight="1" x14ac:dyDescent="0.25">
      <c r="A6" s="20" t="s">
        <v>196</v>
      </c>
      <c r="D6" s="197" t="s">
        <v>197</v>
      </c>
      <c r="E6" s="197"/>
    </row>
    <row r="7" spans="1:12" s="20" customFormat="1" ht="15.95" customHeight="1" x14ac:dyDescent="0.25"/>
    <row r="8" spans="1:12" s="28" customFormat="1" ht="15" customHeight="1" x14ac:dyDescent="0.2">
      <c r="A8" s="198" t="s">
        <v>3</v>
      </c>
      <c r="B8" s="194" t="s">
        <v>4</v>
      </c>
      <c r="C8" s="200" t="s">
        <v>198</v>
      </c>
      <c r="D8" s="200"/>
      <c r="E8" s="200"/>
      <c r="F8" s="200"/>
      <c r="G8" s="200"/>
      <c r="H8" s="200"/>
      <c r="I8" s="200"/>
      <c r="J8" s="200"/>
      <c r="K8" s="200"/>
      <c r="L8" s="200"/>
    </row>
    <row r="9" spans="1:12" s="8" customFormat="1" ht="80.099999999999994" customHeight="1" x14ac:dyDescent="0.2">
      <c r="A9" s="199"/>
      <c r="B9" s="195"/>
      <c r="C9" s="9" t="s">
        <v>165</v>
      </c>
      <c r="D9" s="9" t="s">
        <v>166</v>
      </c>
      <c r="E9" s="9" t="s">
        <v>167</v>
      </c>
      <c r="F9" s="9" t="s">
        <v>168</v>
      </c>
      <c r="G9" s="9" t="s">
        <v>169</v>
      </c>
      <c r="H9" s="9" t="s">
        <v>170</v>
      </c>
      <c r="I9" s="9" t="s">
        <v>171</v>
      </c>
      <c r="J9" s="9" t="s">
        <v>172</v>
      </c>
      <c r="K9" s="9" t="s">
        <v>191</v>
      </c>
      <c r="L9" s="9" t="s">
        <v>192</v>
      </c>
    </row>
    <row r="10" spans="1:12" s="17" customFormat="1" ht="15" customHeight="1" x14ac:dyDescent="0.2">
      <c r="A10" s="11" t="s">
        <v>135</v>
      </c>
      <c r="B10" s="11" t="s">
        <v>136</v>
      </c>
      <c r="C10" s="22">
        <v>11</v>
      </c>
      <c r="D10" s="23">
        <v>68.75</v>
      </c>
      <c r="E10" s="22">
        <v>3</v>
      </c>
      <c r="F10" s="24">
        <v>12.5</v>
      </c>
      <c r="G10" s="12">
        <v>1702889</v>
      </c>
      <c r="H10" s="12">
        <v>1130867</v>
      </c>
      <c r="I10" s="12">
        <v>2833756</v>
      </c>
      <c r="J10" s="22">
        <v>83</v>
      </c>
      <c r="K10" s="11" t="s">
        <v>193</v>
      </c>
      <c r="L10" s="12">
        <v>2352017</v>
      </c>
    </row>
    <row r="11" spans="1:12" s="17" customFormat="1" ht="15" customHeight="1" x14ac:dyDescent="0.2">
      <c r="A11" s="11" t="s">
        <v>133</v>
      </c>
      <c r="B11" s="11" t="s">
        <v>134</v>
      </c>
      <c r="C11" s="22">
        <v>7</v>
      </c>
      <c r="D11" s="23">
        <v>43.75</v>
      </c>
      <c r="E11" s="22">
        <v>2</v>
      </c>
      <c r="F11" s="22">
        <v>8</v>
      </c>
      <c r="G11" s="12">
        <v>155232</v>
      </c>
      <c r="H11" s="13">
        <v>0</v>
      </c>
      <c r="I11" s="12">
        <v>155232</v>
      </c>
      <c r="J11" s="22">
        <v>113</v>
      </c>
      <c r="K11" s="11" t="s">
        <v>193</v>
      </c>
      <c r="L11" s="12">
        <v>155232</v>
      </c>
    </row>
    <row r="12" spans="1:12" s="17" customFormat="1" ht="15" customHeight="1" x14ac:dyDescent="0.2">
      <c r="A12" s="11" t="s">
        <v>11</v>
      </c>
      <c r="B12" s="11" t="s">
        <v>12</v>
      </c>
      <c r="C12" s="22">
        <v>9</v>
      </c>
      <c r="D12" s="23">
        <v>56.25</v>
      </c>
      <c r="E12" s="22">
        <v>2</v>
      </c>
      <c r="F12" s="24">
        <v>11.5</v>
      </c>
      <c r="G12" s="12">
        <v>117368</v>
      </c>
      <c r="H12" s="13">
        <v>0</v>
      </c>
      <c r="I12" s="12">
        <v>117368</v>
      </c>
      <c r="J12" s="22">
        <v>66</v>
      </c>
      <c r="K12" s="11" t="s">
        <v>193</v>
      </c>
      <c r="L12" s="12">
        <v>77463</v>
      </c>
    </row>
    <row r="13" spans="1:12" s="17" customFormat="1" ht="15" customHeight="1" x14ac:dyDescent="0.2">
      <c r="A13" s="11" t="s">
        <v>141</v>
      </c>
      <c r="B13" s="11" t="s">
        <v>142</v>
      </c>
      <c r="C13" s="22">
        <v>12</v>
      </c>
      <c r="D13" s="22">
        <v>75</v>
      </c>
      <c r="E13" s="22">
        <v>3</v>
      </c>
      <c r="F13" s="22">
        <v>14</v>
      </c>
      <c r="G13" s="12">
        <v>3170941</v>
      </c>
      <c r="H13" s="12">
        <v>1266571</v>
      </c>
      <c r="I13" s="12">
        <v>4437512</v>
      </c>
      <c r="J13" s="22">
        <v>80</v>
      </c>
      <c r="K13" s="11" t="s">
        <v>193</v>
      </c>
      <c r="L13" s="12">
        <v>3550010</v>
      </c>
    </row>
    <row r="14" spans="1:12" s="17" customFormat="1" ht="15" customHeight="1" x14ac:dyDescent="0.2">
      <c r="A14" s="11" t="s">
        <v>143</v>
      </c>
      <c r="B14" s="11" t="s">
        <v>144</v>
      </c>
      <c r="C14" s="22">
        <v>12</v>
      </c>
      <c r="D14" s="22">
        <v>75</v>
      </c>
      <c r="E14" s="22">
        <v>3</v>
      </c>
      <c r="F14" s="24">
        <v>13.5</v>
      </c>
      <c r="G14" s="12">
        <v>2929157</v>
      </c>
      <c r="H14" s="12">
        <v>1221336</v>
      </c>
      <c r="I14" s="12">
        <v>4150493</v>
      </c>
      <c r="J14" s="22">
        <v>76</v>
      </c>
      <c r="K14" s="11" t="s">
        <v>193</v>
      </c>
      <c r="L14" s="12">
        <v>3154375</v>
      </c>
    </row>
    <row r="15" spans="1:12" s="17" customFormat="1" ht="15" customHeight="1" x14ac:dyDescent="0.2">
      <c r="A15" s="11" t="s">
        <v>157</v>
      </c>
      <c r="B15" s="11" t="s">
        <v>158</v>
      </c>
      <c r="C15" s="22">
        <v>8</v>
      </c>
      <c r="D15" s="22">
        <v>50</v>
      </c>
      <c r="E15" s="22">
        <v>2</v>
      </c>
      <c r="F15" s="22">
        <v>9</v>
      </c>
      <c r="G15" s="12">
        <v>2586907</v>
      </c>
      <c r="H15" s="13">
        <v>0</v>
      </c>
      <c r="I15" s="12">
        <v>2586907</v>
      </c>
      <c r="J15" s="22">
        <v>100</v>
      </c>
      <c r="K15" s="11" t="s">
        <v>194</v>
      </c>
      <c r="L15" s="13">
        <v>0</v>
      </c>
    </row>
    <row r="16" spans="1:12" s="17" customFormat="1" ht="15" customHeight="1" x14ac:dyDescent="0.2">
      <c r="A16" s="11" t="s">
        <v>125</v>
      </c>
      <c r="B16" s="11" t="s">
        <v>126</v>
      </c>
      <c r="C16" s="22">
        <v>9</v>
      </c>
      <c r="D16" s="23">
        <v>56.25</v>
      </c>
      <c r="E16" s="22">
        <v>2</v>
      </c>
      <c r="F16" s="22">
        <v>9</v>
      </c>
      <c r="G16" s="12">
        <v>1291192</v>
      </c>
      <c r="H16" s="13">
        <v>0</v>
      </c>
      <c r="I16" s="12">
        <v>1291192</v>
      </c>
      <c r="J16" s="22">
        <v>133</v>
      </c>
      <c r="K16" s="11" t="s">
        <v>193</v>
      </c>
      <c r="L16" s="12">
        <v>1291192</v>
      </c>
    </row>
    <row r="17" spans="1:12" s="17" customFormat="1" ht="15" customHeight="1" x14ac:dyDescent="0.2">
      <c r="A17" s="11" t="s">
        <v>25</v>
      </c>
      <c r="B17" s="11" t="s">
        <v>26</v>
      </c>
      <c r="C17" s="22">
        <v>11</v>
      </c>
      <c r="D17" s="23">
        <v>68.75</v>
      </c>
      <c r="E17" s="22">
        <v>3</v>
      </c>
      <c r="F17" s="24">
        <v>12.5</v>
      </c>
      <c r="G17" s="12">
        <v>360950</v>
      </c>
      <c r="H17" s="12">
        <v>1130867</v>
      </c>
      <c r="I17" s="12">
        <v>1491817</v>
      </c>
      <c r="J17" s="22">
        <v>81</v>
      </c>
      <c r="K17" s="11" t="s">
        <v>193</v>
      </c>
      <c r="L17" s="12">
        <v>1208372</v>
      </c>
    </row>
    <row r="18" spans="1:12" s="17" customFormat="1" ht="15" customHeight="1" x14ac:dyDescent="0.2">
      <c r="A18" s="11" t="s">
        <v>129</v>
      </c>
      <c r="B18" s="11" t="s">
        <v>130</v>
      </c>
      <c r="C18" s="22">
        <v>11</v>
      </c>
      <c r="D18" s="23">
        <v>68.75</v>
      </c>
      <c r="E18" s="22">
        <v>3</v>
      </c>
      <c r="F18" s="22">
        <v>11</v>
      </c>
      <c r="G18" s="12">
        <v>1586531</v>
      </c>
      <c r="H18" s="12">
        <v>995163</v>
      </c>
      <c r="I18" s="12">
        <v>2581694</v>
      </c>
      <c r="J18" s="22">
        <v>82</v>
      </c>
      <c r="K18" s="11" t="s">
        <v>193</v>
      </c>
      <c r="L18" s="12">
        <v>2116989</v>
      </c>
    </row>
    <row r="19" spans="1:12" s="17" customFormat="1" ht="15" customHeight="1" x14ac:dyDescent="0.2">
      <c r="A19" s="11" t="s">
        <v>153</v>
      </c>
      <c r="B19" s="11" t="s">
        <v>154</v>
      </c>
      <c r="C19" s="22">
        <v>9</v>
      </c>
      <c r="D19" s="23">
        <v>56.25</v>
      </c>
      <c r="E19" s="22">
        <v>2</v>
      </c>
      <c r="F19" s="24">
        <v>11.5</v>
      </c>
      <c r="G19" s="12">
        <v>917116</v>
      </c>
      <c r="H19" s="13">
        <v>0</v>
      </c>
      <c r="I19" s="12">
        <v>917116</v>
      </c>
      <c r="J19" s="22">
        <v>107</v>
      </c>
      <c r="K19" s="11" t="s">
        <v>193</v>
      </c>
      <c r="L19" s="12">
        <v>917116</v>
      </c>
    </row>
    <row r="20" spans="1:12" s="17" customFormat="1" ht="15" customHeight="1" x14ac:dyDescent="0.2">
      <c r="A20" s="11" t="s">
        <v>145</v>
      </c>
      <c r="B20" s="11" t="s">
        <v>146</v>
      </c>
      <c r="C20" s="22">
        <v>7</v>
      </c>
      <c r="D20" s="23">
        <v>43.75</v>
      </c>
      <c r="E20" s="22">
        <v>2</v>
      </c>
      <c r="F20" s="24">
        <v>8.5</v>
      </c>
      <c r="G20" s="12">
        <v>632237</v>
      </c>
      <c r="H20" s="13">
        <v>0</v>
      </c>
      <c r="I20" s="12">
        <v>632237</v>
      </c>
      <c r="J20" s="22">
        <v>104</v>
      </c>
      <c r="K20" s="11" t="s">
        <v>193</v>
      </c>
      <c r="L20" s="12">
        <v>632237</v>
      </c>
    </row>
    <row r="21" spans="1:12" s="17" customFormat="1" ht="15" customHeight="1" x14ac:dyDescent="0.2">
      <c r="A21" s="11" t="s">
        <v>29</v>
      </c>
      <c r="B21" s="11" t="s">
        <v>30</v>
      </c>
      <c r="C21" s="22">
        <v>10</v>
      </c>
      <c r="D21" s="24">
        <v>62.5</v>
      </c>
      <c r="E21" s="22">
        <v>3</v>
      </c>
      <c r="F21" s="22">
        <v>12</v>
      </c>
      <c r="G21" s="12">
        <v>254325</v>
      </c>
      <c r="H21" s="12">
        <v>1085632</v>
      </c>
      <c r="I21" s="12">
        <v>1339957</v>
      </c>
      <c r="J21" s="22">
        <v>70</v>
      </c>
      <c r="K21" s="11" t="s">
        <v>193</v>
      </c>
      <c r="L21" s="12">
        <v>937970</v>
      </c>
    </row>
    <row r="22" spans="1:12" s="17" customFormat="1" ht="15" customHeight="1" x14ac:dyDescent="0.2">
      <c r="A22" s="11" t="s">
        <v>31</v>
      </c>
      <c r="B22" s="11" t="s">
        <v>32</v>
      </c>
      <c r="C22" s="22">
        <v>9</v>
      </c>
      <c r="D22" s="23">
        <v>56.25</v>
      </c>
      <c r="E22" s="22">
        <v>2</v>
      </c>
      <c r="F22" s="24">
        <v>10.5</v>
      </c>
      <c r="G22" s="12">
        <v>190491</v>
      </c>
      <c r="H22" s="13">
        <v>0</v>
      </c>
      <c r="I22" s="12">
        <v>190491</v>
      </c>
      <c r="J22" s="22">
        <v>40</v>
      </c>
      <c r="K22" s="11" t="s">
        <v>193</v>
      </c>
      <c r="L22" s="13">
        <v>0</v>
      </c>
    </row>
    <row r="23" spans="1:12" s="17" customFormat="1" ht="15" customHeight="1" x14ac:dyDescent="0.2">
      <c r="A23" s="11" t="s">
        <v>33</v>
      </c>
      <c r="B23" s="11" t="s">
        <v>34</v>
      </c>
      <c r="C23" s="22">
        <v>6</v>
      </c>
      <c r="D23" s="24">
        <v>37.5</v>
      </c>
      <c r="E23" s="22">
        <v>1</v>
      </c>
      <c r="F23" s="24">
        <v>6.5</v>
      </c>
      <c r="G23" s="13">
        <v>0</v>
      </c>
      <c r="H23" s="13">
        <v>0</v>
      </c>
      <c r="I23" s="13">
        <v>0</v>
      </c>
      <c r="J23" s="22">
        <v>92</v>
      </c>
      <c r="K23" s="11" t="s">
        <v>193</v>
      </c>
      <c r="L23" s="13">
        <v>0</v>
      </c>
    </row>
    <row r="24" spans="1:12" s="17" customFormat="1" ht="15" customHeight="1" x14ac:dyDescent="0.2">
      <c r="A24" s="11" t="s">
        <v>35</v>
      </c>
      <c r="B24" s="11" t="s">
        <v>36</v>
      </c>
      <c r="C24" s="22">
        <v>8</v>
      </c>
      <c r="D24" s="22">
        <v>50</v>
      </c>
      <c r="E24" s="22">
        <v>2</v>
      </c>
      <c r="F24" s="24">
        <v>10.5</v>
      </c>
      <c r="G24" s="12">
        <v>204869</v>
      </c>
      <c r="H24" s="13">
        <v>0</v>
      </c>
      <c r="I24" s="12">
        <v>204869</v>
      </c>
      <c r="J24" s="22">
        <v>86</v>
      </c>
      <c r="K24" s="11" t="s">
        <v>193</v>
      </c>
      <c r="L24" s="12">
        <v>176187</v>
      </c>
    </row>
    <row r="25" spans="1:12" s="17" customFormat="1" ht="15" customHeight="1" x14ac:dyDescent="0.2">
      <c r="A25" s="11" t="s">
        <v>147</v>
      </c>
      <c r="B25" s="11" t="s">
        <v>148</v>
      </c>
      <c r="C25" s="22">
        <v>7</v>
      </c>
      <c r="D25" s="23">
        <v>43.75</v>
      </c>
      <c r="E25" s="22">
        <v>2</v>
      </c>
      <c r="F25" s="24">
        <v>7.5</v>
      </c>
      <c r="G25" s="12">
        <v>691790</v>
      </c>
      <c r="H25" s="13">
        <v>0</v>
      </c>
      <c r="I25" s="12">
        <v>691790</v>
      </c>
      <c r="J25" s="22">
        <v>56</v>
      </c>
      <c r="K25" s="11" t="s">
        <v>193</v>
      </c>
      <c r="L25" s="13">
        <v>0</v>
      </c>
    </row>
    <row r="26" spans="1:12" s="17" customFormat="1" ht="15" customHeight="1" x14ac:dyDescent="0.2">
      <c r="A26" s="11" t="s">
        <v>37</v>
      </c>
      <c r="B26" s="11" t="s">
        <v>38</v>
      </c>
      <c r="C26" s="22">
        <v>9</v>
      </c>
      <c r="D26" s="23">
        <v>56.25</v>
      </c>
      <c r="E26" s="22">
        <v>2</v>
      </c>
      <c r="F26" s="22">
        <v>10</v>
      </c>
      <c r="G26" s="12">
        <v>632298</v>
      </c>
      <c r="H26" s="13">
        <v>0</v>
      </c>
      <c r="I26" s="12">
        <v>632298</v>
      </c>
      <c r="J26" s="22">
        <v>92</v>
      </c>
      <c r="K26" s="11" t="s">
        <v>193</v>
      </c>
      <c r="L26" s="12">
        <v>632298</v>
      </c>
    </row>
    <row r="27" spans="1:12" s="17" customFormat="1" ht="15" customHeight="1" x14ac:dyDescent="0.2">
      <c r="A27" s="11" t="s">
        <v>39</v>
      </c>
      <c r="B27" s="11" t="s">
        <v>40</v>
      </c>
      <c r="C27" s="22">
        <v>12</v>
      </c>
      <c r="D27" s="22">
        <v>75</v>
      </c>
      <c r="E27" s="22">
        <v>3</v>
      </c>
      <c r="F27" s="22">
        <v>12</v>
      </c>
      <c r="G27" s="12">
        <v>185362</v>
      </c>
      <c r="H27" s="12">
        <v>1085632</v>
      </c>
      <c r="I27" s="12">
        <v>1270994</v>
      </c>
      <c r="J27" s="22">
        <v>77</v>
      </c>
      <c r="K27" s="11" t="s">
        <v>193</v>
      </c>
      <c r="L27" s="12">
        <v>978665</v>
      </c>
    </row>
    <row r="28" spans="1:12" s="17" customFormat="1" ht="15" customHeight="1" x14ac:dyDescent="0.2">
      <c r="A28" s="11" t="s">
        <v>41</v>
      </c>
      <c r="B28" s="11" t="s">
        <v>42</v>
      </c>
      <c r="C28" s="22">
        <v>8</v>
      </c>
      <c r="D28" s="22">
        <v>50</v>
      </c>
      <c r="E28" s="22">
        <v>2</v>
      </c>
      <c r="F28" s="22">
        <v>8</v>
      </c>
      <c r="G28" s="12">
        <v>340049</v>
      </c>
      <c r="H28" s="13">
        <v>0</v>
      </c>
      <c r="I28" s="12">
        <v>340049</v>
      </c>
      <c r="J28" s="22">
        <v>59</v>
      </c>
      <c r="K28" s="11" t="s">
        <v>193</v>
      </c>
      <c r="L28" s="13">
        <v>0</v>
      </c>
    </row>
    <row r="29" spans="1:12" s="17" customFormat="1" ht="15" customHeight="1" x14ac:dyDescent="0.2">
      <c r="A29" s="11" t="s">
        <v>43</v>
      </c>
      <c r="B29" s="11" t="s">
        <v>44</v>
      </c>
      <c r="C29" s="22">
        <v>9</v>
      </c>
      <c r="D29" s="23">
        <v>56.25</v>
      </c>
      <c r="E29" s="22">
        <v>2</v>
      </c>
      <c r="F29" s="22">
        <v>11</v>
      </c>
      <c r="G29" s="12">
        <v>209958</v>
      </c>
      <c r="H29" s="13">
        <v>0</v>
      </c>
      <c r="I29" s="12">
        <v>209958</v>
      </c>
      <c r="J29" s="22">
        <v>65</v>
      </c>
      <c r="K29" s="11" t="s">
        <v>194</v>
      </c>
      <c r="L29" s="13">
        <v>0</v>
      </c>
    </row>
    <row r="30" spans="1:12" s="17" customFormat="1" ht="15" customHeight="1" x14ac:dyDescent="0.2">
      <c r="A30" s="11" t="s">
        <v>45</v>
      </c>
      <c r="B30" s="11" t="s">
        <v>46</v>
      </c>
      <c r="C30" s="22">
        <v>8</v>
      </c>
      <c r="D30" s="22">
        <v>50</v>
      </c>
      <c r="E30" s="22">
        <v>2</v>
      </c>
      <c r="F30" s="24">
        <v>7.5</v>
      </c>
      <c r="G30" s="12">
        <v>537285</v>
      </c>
      <c r="H30" s="13">
        <v>0</v>
      </c>
      <c r="I30" s="12">
        <v>537285</v>
      </c>
      <c r="J30" s="22">
        <v>104</v>
      </c>
      <c r="K30" s="11" t="s">
        <v>193</v>
      </c>
      <c r="L30" s="12">
        <v>537285</v>
      </c>
    </row>
    <row r="31" spans="1:12" s="17" customFormat="1" ht="15" customHeight="1" x14ac:dyDescent="0.2">
      <c r="A31" s="11" t="s">
        <v>47</v>
      </c>
      <c r="B31" s="11" t="s">
        <v>48</v>
      </c>
      <c r="C31" s="22">
        <v>5</v>
      </c>
      <c r="D31" s="23">
        <v>31.25</v>
      </c>
      <c r="E31" s="22">
        <v>1</v>
      </c>
      <c r="F31" s="22">
        <v>5</v>
      </c>
      <c r="G31" s="13">
        <v>0</v>
      </c>
      <c r="H31" s="13">
        <v>0</v>
      </c>
      <c r="I31" s="13">
        <v>0</v>
      </c>
      <c r="J31" s="22">
        <v>109</v>
      </c>
      <c r="K31" s="11" t="s">
        <v>194</v>
      </c>
      <c r="L31" s="13">
        <v>0</v>
      </c>
    </row>
    <row r="32" spans="1:12" s="17" customFormat="1" ht="15" customHeight="1" x14ac:dyDescent="0.2">
      <c r="A32" s="11" t="s">
        <v>49</v>
      </c>
      <c r="B32" s="11" t="s">
        <v>50</v>
      </c>
      <c r="C32" s="22">
        <v>7</v>
      </c>
      <c r="D32" s="23">
        <v>43.75</v>
      </c>
      <c r="E32" s="22">
        <v>2</v>
      </c>
      <c r="F32" s="24">
        <v>8.5</v>
      </c>
      <c r="G32" s="12">
        <v>396936</v>
      </c>
      <c r="H32" s="13">
        <v>0</v>
      </c>
      <c r="I32" s="12">
        <v>396936</v>
      </c>
      <c r="J32" s="22">
        <v>83</v>
      </c>
      <c r="K32" s="11" t="s">
        <v>193</v>
      </c>
      <c r="L32" s="12">
        <v>329457</v>
      </c>
    </row>
    <row r="33" spans="1:12" s="17" customFormat="1" ht="15" customHeight="1" x14ac:dyDescent="0.2">
      <c r="A33" s="11" t="s">
        <v>51</v>
      </c>
      <c r="B33" s="11" t="s">
        <v>52</v>
      </c>
      <c r="C33" s="22">
        <v>8</v>
      </c>
      <c r="D33" s="22">
        <v>50</v>
      </c>
      <c r="E33" s="22">
        <v>2</v>
      </c>
      <c r="F33" s="22">
        <v>9</v>
      </c>
      <c r="G33" s="12">
        <v>458285</v>
      </c>
      <c r="H33" s="13">
        <v>0</v>
      </c>
      <c r="I33" s="12">
        <v>458285</v>
      </c>
      <c r="J33" s="22">
        <v>150</v>
      </c>
      <c r="K33" s="11" t="s">
        <v>193</v>
      </c>
      <c r="L33" s="12">
        <v>458285</v>
      </c>
    </row>
    <row r="34" spans="1:12" s="17" customFormat="1" ht="15" customHeight="1" x14ac:dyDescent="0.2">
      <c r="A34" s="11" t="s">
        <v>53</v>
      </c>
      <c r="B34" s="11" t="s">
        <v>54</v>
      </c>
      <c r="C34" s="22">
        <v>7</v>
      </c>
      <c r="D34" s="23">
        <v>43.75</v>
      </c>
      <c r="E34" s="22">
        <v>2</v>
      </c>
      <c r="F34" s="24">
        <v>7.5</v>
      </c>
      <c r="G34" s="12">
        <v>270904</v>
      </c>
      <c r="H34" s="13">
        <v>0</v>
      </c>
      <c r="I34" s="12">
        <v>270904</v>
      </c>
      <c r="J34" s="22">
        <v>77</v>
      </c>
      <c r="K34" s="11" t="s">
        <v>193</v>
      </c>
      <c r="L34" s="12">
        <v>208596</v>
      </c>
    </row>
    <row r="35" spans="1:12" s="17" customFormat="1" ht="15" customHeight="1" x14ac:dyDescent="0.2">
      <c r="A35" s="11" t="s">
        <v>55</v>
      </c>
      <c r="B35" s="11" t="s">
        <v>56</v>
      </c>
      <c r="C35" s="22">
        <v>10</v>
      </c>
      <c r="D35" s="24">
        <v>62.5</v>
      </c>
      <c r="E35" s="22">
        <v>3</v>
      </c>
      <c r="F35" s="22">
        <v>11</v>
      </c>
      <c r="G35" s="12">
        <v>1404279</v>
      </c>
      <c r="H35" s="12">
        <v>995163</v>
      </c>
      <c r="I35" s="12">
        <v>2399442</v>
      </c>
      <c r="J35" s="22">
        <v>79</v>
      </c>
      <c r="K35" s="11" t="s">
        <v>193</v>
      </c>
      <c r="L35" s="12">
        <v>1895559</v>
      </c>
    </row>
    <row r="36" spans="1:12" s="17" customFormat="1" ht="15" customHeight="1" x14ac:dyDescent="0.2">
      <c r="A36" s="11" t="s">
        <v>57</v>
      </c>
      <c r="B36" s="11" t="s">
        <v>58</v>
      </c>
      <c r="C36" s="22">
        <v>6</v>
      </c>
      <c r="D36" s="24">
        <v>37.5</v>
      </c>
      <c r="E36" s="22">
        <v>1</v>
      </c>
      <c r="F36" s="24">
        <v>6.5</v>
      </c>
      <c r="G36" s="13">
        <v>0</v>
      </c>
      <c r="H36" s="13">
        <v>0</v>
      </c>
      <c r="I36" s="13">
        <v>0</v>
      </c>
      <c r="J36" s="22">
        <v>66</v>
      </c>
      <c r="K36" s="11" t="s">
        <v>193</v>
      </c>
      <c r="L36" s="13">
        <v>0</v>
      </c>
    </row>
    <row r="37" spans="1:12" s="17" customFormat="1" ht="15" customHeight="1" x14ac:dyDescent="0.2">
      <c r="A37" s="11" t="s">
        <v>59</v>
      </c>
      <c r="B37" s="11" t="s">
        <v>60</v>
      </c>
      <c r="C37" s="22">
        <v>6</v>
      </c>
      <c r="D37" s="24">
        <v>37.5</v>
      </c>
      <c r="E37" s="22">
        <v>1</v>
      </c>
      <c r="F37" s="24">
        <v>7.5</v>
      </c>
      <c r="G37" s="13">
        <v>0</v>
      </c>
      <c r="H37" s="13">
        <v>0</v>
      </c>
      <c r="I37" s="13">
        <v>0</v>
      </c>
      <c r="J37" s="22">
        <v>84</v>
      </c>
      <c r="K37" s="11" t="s">
        <v>193</v>
      </c>
      <c r="L37" s="13">
        <v>0</v>
      </c>
    </row>
    <row r="38" spans="1:12" s="17" customFormat="1" ht="15" customHeight="1" x14ac:dyDescent="0.2">
      <c r="A38" s="11" t="s">
        <v>61</v>
      </c>
      <c r="B38" s="11" t="s">
        <v>62</v>
      </c>
      <c r="C38" s="22">
        <v>10</v>
      </c>
      <c r="D38" s="24">
        <v>62.5</v>
      </c>
      <c r="E38" s="22">
        <v>3</v>
      </c>
      <c r="F38" s="24">
        <v>11.5</v>
      </c>
      <c r="G38" s="12">
        <v>339847</v>
      </c>
      <c r="H38" s="12">
        <v>1040397</v>
      </c>
      <c r="I38" s="12">
        <v>1380244</v>
      </c>
      <c r="J38" s="22">
        <v>86</v>
      </c>
      <c r="K38" s="11" t="s">
        <v>193</v>
      </c>
      <c r="L38" s="12">
        <v>1187010</v>
      </c>
    </row>
    <row r="39" spans="1:12" s="17" customFormat="1" ht="15" customHeight="1" x14ac:dyDescent="0.2">
      <c r="A39" s="11" t="s">
        <v>63</v>
      </c>
      <c r="B39" s="11" t="s">
        <v>64</v>
      </c>
      <c r="C39" s="22">
        <v>7</v>
      </c>
      <c r="D39" s="23">
        <v>43.75</v>
      </c>
      <c r="E39" s="22">
        <v>2</v>
      </c>
      <c r="F39" s="22">
        <v>8</v>
      </c>
      <c r="G39" s="12">
        <v>544454</v>
      </c>
      <c r="H39" s="13">
        <v>0</v>
      </c>
      <c r="I39" s="12">
        <v>544454</v>
      </c>
      <c r="J39" s="22">
        <v>96</v>
      </c>
      <c r="K39" s="11" t="s">
        <v>194</v>
      </c>
      <c r="L39" s="13">
        <v>0</v>
      </c>
    </row>
    <row r="40" spans="1:12" s="17" customFormat="1" ht="15" customHeight="1" x14ac:dyDescent="0.2">
      <c r="A40" s="11" t="s">
        <v>65</v>
      </c>
      <c r="B40" s="11" t="s">
        <v>66</v>
      </c>
      <c r="C40" s="22">
        <v>6</v>
      </c>
      <c r="D40" s="24">
        <v>37.5</v>
      </c>
      <c r="E40" s="22">
        <v>1</v>
      </c>
      <c r="F40" s="22">
        <v>8</v>
      </c>
      <c r="G40" s="13">
        <v>0</v>
      </c>
      <c r="H40" s="13">
        <v>0</v>
      </c>
      <c r="I40" s="13">
        <v>0</v>
      </c>
      <c r="J40" s="22">
        <v>87</v>
      </c>
      <c r="K40" s="11" t="s">
        <v>193</v>
      </c>
      <c r="L40" s="13">
        <v>0</v>
      </c>
    </row>
    <row r="41" spans="1:12" s="17" customFormat="1" ht="15" customHeight="1" x14ac:dyDescent="0.2">
      <c r="A41" s="11" t="s">
        <v>149</v>
      </c>
      <c r="B41" s="11" t="s">
        <v>150</v>
      </c>
      <c r="C41" s="22">
        <v>12</v>
      </c>
      <c r="D41" s="22">
        <v>75</v>
      </c>
      <c r="E41" s="22">
        <v>3</v>
      </c>
      <c r="F41" s="24">
        <v>13.5</v>
      </c>
      <c r="G41" s="12">
        <v>953021</v>
      </c>
      <c r="H41" s="12">
        <v>1221336</v>
      </c>
      <c r="I41" s="12">
        <v>2174357</v>
      </c>
      <c r="J41" s="22">
        <v>77</v>
      </c>
      <c r="K41" s="11" t="s">
        <v>193</v>
      </c>
      <c r="L41" s="12">
        <v>1674255</v>
      </c>
    </row>
    <row r="42" spans="1:12" s="17" customFormat="1" ht="15" customHeight="1" x14ac:dyDescent="0.2">
      <c r="A42" s="11" t="s">
        <v>151</v>
      </c>
      <c r="B42" s="11" t="s">
        <v>152</v>
      </c>
      <c r="C42" s="22">
        <v>8</v>
      </c>
      <c r="D42" s="22">
        <v>50</v>
      </c>
      <c r="E42" s="22">
        <v>2</v>
      </c>
      <c r="F42" s="22">
        <v>10</v>
      </c>
      <c r="G42" s="12">
        <v>858109</v>
      </c>
      <c r="H42" s="13">
        <v>0</v>
      </c>
      <c r="I42" s="12">
        <v>858109</v>
      </c>
      <c r="J42" s="22">
        <v>104</v>
      </c>
      <c r="K42" s="11" t="s">
        <v>193</v>
      </c>
      <c r="L42" s="12">
        <v>858109</v>
      </c>
    </row>
    <row r="43" spans="1:12" s="17" customFormat="1" ht="15" customHeight="1" x14ac:dyDescent="0.2">
      <c r="A43" s="11" t="s">
        <v>67</v>
      </c>
      <c r="B43" s="11" t="s">
        <v>68</v>
      </c>
      <c r="C43" s="22">
        <v>7</v>
      </c>
      <c r="D43" s="23">
        <v>43.75</v>
      </c>
      <c r="E43" s="22">
        <v>2</v>
      </c>
      <c r="F43" s="22">
        <v>7</v>
      </c>
      <c r="G43" s="12">
        <v>319552</v>
      </c>
      <c r="H43" s="13">
        <v>0</v>
      </c>
      <c r="I43" s="12">
        <v>319552</v>
      </c>
      <c r="J43" s="22">
        <v>64</v>
      </c>
      <c r="K43" s="11" t="s">
        <v>193</v>
      </c>
      <c r="L43" s="12">
        <v>204513</v>
      </c>
    </row>
    <row r="44" spans="1:12" s="17" customFormat="1" ht="15" customHeight="1" x14ac:dyDescent="0.2">
      <c r="A44" s="11" t="s">
        <v>69</v>
      </c>
      <c r="B44" s="11" t="s">
        <v>70</v>
      </c>
      <c r="C44" s="22">
        <v>7</v>
      </c>
      <c r="D44" s="23">
        <v>43.75</v>
      </c>
      <c r="E44" s="22">
        <v>2</v>
      </c>
      <c r="F44" s="24">
        <v>9.5</v>
      </c>
      <c r="G44" s="12">
        <v>344835</v>
      </c>
      <c r="H44" s="13">
        <v>0</v>
      </c>
      <c r="I44" s="12">
        <v>344835</v>
      </c>
      <c r="J44" s="22">
        <v>63</v>
      </c>
      <c r="K44" s="11" t="s">
        <v>193</v>
      </c>
      <c r="L44" s="12">
        <v>217246</v>
      </c>
    </row>
    <row r="45" spans="1:12" s="17" customFormat="1" ht="15" customHeight="1" x14ac:dyDescent="0.2">
      <c r="A45" s="11" t="s">
        <v>71</v>
      </c>
      <c r="B45" s="11" t="s">
        <v>72</v>
      </c>
      <c r="C45" s="22">
        <v>6</v>
      </c>
      <c r="D45" s="24">
        <v>37.5</v>
      </c>
      <c r="E45" s="22">
        <v>1</v>
      </c>
      <c r="F45" s="22">
        <v>6</v>
      </c>
      <c r="G45" s="13">
        <v>0</v>
      </c>
      <c r="H45" s="13">
        <v>0</v>
      </c>
      <c r="I45" s="13">
        <v>0</v>
      </c>
      <c r="J45" s="22">
        <v>67</v>
      </c>
      <c r="K45" s="11" t="s">
        <v>193</v>
      </c>
      <c r="L45" s="13">
        <v>0</v>
      </c>
    </row>
    <row r="46" spans="1:12" s="17" customFormat="1" ht="15" customHeight="1" x14ac:dyDescent="0.2">
      <c r="A46" s="11" t="s">
        <v>73</v>
      </c>
      <c r="B46" s="11" t="s">
        <v>74</v>
      </c>
      <c r="C46" s="22">
        <v>7</v>
      </c>
      <c r="D46" s="23">
        <v>43.75</v>
      </c>
      <c r="E46" s="22">
        <v>2</v>
      </c>
      <c r="F46" s="22">
        <v>8</v>
      </c>
      <c r="G46" s="12">
        <v>240734</v>
      </c>
      <c r="H46" s="13">
        <v>0</v>
      </c>
      <c r="I46" s="12">
        <v>240734</v>
      </c>
      <c r="J46" s="22">
        <v>91</v>
      </c>
      <c r="K46" s="11" t="s">
        <v>194</v>
      </c>
      <c r="L46" s="13">
        <v>0</v>
      </c>
    </row>
    <row r="47" spans="1:12" s="17" customFormat="1" ht="15" customHeight="1" x14ac:dyDescent="0.2">
      <c r="A47" s="11" t="s">
        <v>75</v>
      </c>
      <c r="B47" s="11" t="s">
        <v>76</v>
      </c>
      <c r="C47" s="22">
        <v>8</v>
      </c>
      <c r="D47" s="22">
        <v>50</v>
      </c>
      <c r="E47" s="22">
        <v>2</v>
      </c>
      <c r="F47" s="24">
        <v>10.5</v>
      </c>
      <c r="G47" s="12">
        <v>159008</v>
      </c>
      <c r="H47" s="13">
        <v>0</v>
      </c>
      <c r="I47" s="12">
        <v>159008</v>
      </c>
      <c r="J47" s="22">
        <v>46</v>
      </c>
      <c r="K47" s="11" t="s">
        <v>193</v>
      </c>
      <c r="L47" s="13">
        <v>0</v>
      </c>
    </row>
    <row r="48" spans="1:12" s="17" customFormat="1" ht="15" customHeight="1" x14ac:dyDescent="0.2">
      <c r="A48" s="11" t="s">
        <v>77</v>
      </c>
      <c r="B48" s="11" t="s">
        <v>78</v>
      </c>
      <c r="C48" s="22">
        <v>9</v>
      </c>
      <c r="D48" s="23">
        <v>56.25</v>
      </c>
      <c r="E48" s="22">
        <v>2</v>
      </c>
      <c r="F48" s="22">
        <v>10</v>
      </c>
      <c r="G48" s="12">
        <v>422138</v>
      </c>
      <c r="H48" s="13">
        <v>0</v>
      </c>
      <c r="I48" s="12">
        <v>422138</v>
      </c>
      <c r="J48" s="22">
        <v>98</v>
      </c>
      <c r="K48" s="11" t="s">
        <v>193</v>
      </c>
      <c r="L48" s="12">
        <v>422138</v>
      </c>
    </row>
    <row r="49" spans="1:12" s="17" customFormat="1" ht="15" customHeight="1" x14ac:dyDescent="0.2">
      <c r="A49" s="11" t="s">
        <v>79</v>
      </c>
      <c r="B49" s="11" t="s">
        <v>80</v>
      </c>
      <c r="C49" s="22">
        <v>7</v>
      </c>
      <c r="D49" s="23">
        <v>43.75</v>
      </c>
      <c r="E49" s="22">
        <v>2</v>
      </c>
      <c r="F49" s="24">
        <v>9.5</v>
      </c>
      <c r="G49" s="12">
        <v>100304</v>
      </c>
      <c r="H49" s="13">
        <v>0</v>
      </c>
      <c r="I49" s="12">
        <v>100304</v>
      </c>
      <c r="J49" s="22">
        <v>33</v>
      </c>
      <c r="K49" s="11" t="s">
        <v>193</v>
      </c>
      <c r="L49" s="13">
        <v>0</v>
      </c>
    </row>
    <row r="50" spans="1:12" s="17" customFormat="1" ht="15" customHeight="1" x14ac:dyDescent="0.2">
      <c r="A50" s="11" t="s">
        <v>81</v>
      </c>
      <c r="B50" s="11" t="s">
        <v>82</v>
      </c>
      <c r="C50" s="22">
        <v>4</v>
      </c>
      <c r="D50" s="22">
        <v>25</v>
      </c>
      <c r="E50" s="22">
        <v>1</v>
      </c>
      <c r="F50" s="22">
        <v>4</v>
      </c>
      <c r="G50" s="13">
        <v>0</v>
      </c>
      <c r="H50" s="13">
        <v>0</v>
      </c>
      <c r="I50" s="13">
        <v>0</v>
      </c>
      <c r="J50" s="22">
        <v>24</v>
      </c>
      <c r="K50" s="11" t="s">
        <v>193</v>
      </c>
      <c r="L50" s="13">
        <v>0</v>
      </c>
    </row>
    <row r="51" spans="1:12" s="17" customFormat="1" ht="15" customHeight="1" x14ac:dyDescent="0.2">
      <c r="A51" s="11" t="s">
        <v>83</v>
      </c>
      <c r="B51" s="11" t="s">
        <v>84</v>
      </c>
      <c r="C51" s="22">
        <v>6</v>
      </c>
      <c r="D51" s="24">
        <v>37.5</v>
      </c>
      <c r="E51" s="22">
        <v>1</v>
      </c>
      <c r="F51" s="24">
        <v>8.5</v>
      </c>
      <c r="G51" s="13">
        <v>0</v>
      </c>
      <c r="H51" s="13">
        <v>0</v>
      </c>
      <c r="I51" s="13">
        <v>0</v>
      </c>
      <c r="J51" s="22">
        <v>58</v>
      </c>
      <c r="K51" s="11" t="s">
        <v>194</v>
      </c>
      <c r="L51" s="13">
        <v>0</v>
      </c>
    </row>
    <row r="52" spans="1:12" s="17" customFormat="1" ht="15" customHeight="1" x14ac:dyDescent="0.2">
      <c r="A52" s="11" t="s">
        <v>155</v>
      </c>
      <c r="B52" s="11" t="s">
        <v>156</v>
      </c>
      <c r="C52" s="22">
        <v>7</v>
      </c>
      <c r="D52" s="23">
        <v>43.75</v>
      </c>
      <c r="E52" s="22">
        <v>2</v>
      </c>
      <c r="F52" s="22">
        <v>6</v>
      </c>
      <c r="G52" s="12">
        <v>560892</v>
      </c>
      <c r="H52" s="13">
        <v>0</v>
      </c>
      <c r="I52" s="12">
        <v>560892</v>
      </c>
      <c r="J52" s="22">
        <v>96</v>
      </c>
      <c r="K52" s="11" t="s">
        <v>193</v>
      </c>
      <c r="L52" s="12">
        <v>560892</v>
      </c>
    </row>
    <row r="53" spans="1:12" s="17" customFormat="1" ht="15" customHeight="1" x14ac:dyDescent="0.2">
      <c r="A53" s="11"/>
      <c r="B53" s="14" t="s">
        <v>159</v>
      </c>
      <c r="C53" s="16">
        <v>0</v>
      </c>
      <c r="D53" s="16">
        <v>0</v>
      </c>
      <c r="E53" s="16">
        <v>0</v>
      </c>
      <c r="F53" s="16">
        <v>0</v>
      </c>
      <c r="G53" s="15">
        <v>26070245</v>
      </c>
      <c r="H53" s="15">
        <v>11172964</v>
      </c>
      <c r="I53" s="15">
        <v>37243209</v>
      </c>
      <c r="J53" s="16">
        <v>0</v>
      </c>
      <c r="K53" s="14"/>
      <c r="L53" s="15">
        <v>26733468</v>
      </c>
    </row>
    <row r="54" spans="1:12" s="17" customFormat="1" ht="15" customHeight="1" x14ac:dyDescent="0.2"/>
    <row r="55" spans="1:12" s="17" customFormat="1" ht="15" customHeight="1" x14ac:dyDescent="0.2">
      <c r="A55" s="10" t="s">
        <v>174</v>
      </c>
    </row>
    <row r="56" spans="1:12" s="17" customFormat="1" ht="15" customHeight="1" x14ac:dyDescent="0.2">
      <c r="A56" s="10" t="s">
        <v>175</v>
      </c>
    </row>
    <row r="57" spans="1:12" s="17" customFormat="1" ht="15" customHeight="1" x14ac:dyDescent="0.2">
      <c r="A57" s="10" t="s">
        <v>176</v>
      </c>
    </row>
  </sheetData>
  <mergeCells count="6">
    <mergeCell ref="H1:L1"/>
    <mergeCell ref="A4:L4"/>
    <mergeCell ref="D6:E6"/>
    <mergeCell ref="A8:A9"/>
    <mergeCell ref="B8:B9"/>
    <mergeCell ref="C8:L8"/>
  </mergeCells>
  <pageMargins left="0.39370078740157483" right="0.39370078740157483" top="0.39370078740157483" bottom="0.39370078740157483" header="0" footer="0"/>
  <pageSetup paperSize="9" scale="83" pageOrder="overThenDown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G70"/>
  <sheetViews>
    <sheetView view="pageBreakPreview" topLeftCell="A19" zoomScale="60" zoomScaleNormal="100" workbookViewId="0">
      <selection activeCell="F2" sqref="F2:G2"/>
    </sheetView>
  </sheetViews>
  <sheetFormatPr defaultColWidth="10.33203125" defaultRowHeight="11.45" customHeight="1" x14ac:dyDescent="0.25"/>
  <cols>
    <col min="1" max="1" width="14" style="3" customWidth="1"/>
    <col min="2" max="2" width="46.83203125" style="3" customWidth="1"/>
    <col min="3" max="6" width="7.83203125" style="3" customWidth="1"/>
    <col min="7" max="7" width="10.83203125" style="3" customWidth="1"/>
  </cols>
  <sheetData>
    <row r="1" spans="1:7" s="3" customFormat="1" ht="36.950000000000003" customHeight="1" x14ac:dyDescent="0.25">
      <c r="D1" s="192" t="s">
        <v>199</v>
      </c>
      <c r="E1" s="192"/>
      <c r="F1" s="192"/>
      <c r="G1" s="192"/>
    </row>
    <row r="2" spans="1:7" s="2" customFormat="1" ht="15" customHeight="1" x14ac:dyDescent="0.25">
      <c r="F2" s="129"/>
      <c r="G2" s="130" t="s">
        <v>618</v>
      </c>
    </row>
    <row r="3" spans="1:7" s="5" customFormat="1" ht="47.1" customHeight="1" x14ac:dyDescent="0.3">
      <c r="A3" s="30" t="s">
        <v>200</v>
      </c>
      <c r="B3" s="6"/>
      <c r="C3" s="6"/>
      <c r="D3" s="6"/>
      <c r="E3" s="6"/>
      <c r="F3" s="6"/>
      <c r="G3" s="6"/>
    </row>
    <row r="4" spans="1:7" s="27" customFormat="1" ht="15" customHeight="1" x14ac:dyDescent="0.25">
      <c r="A4" s="193" t="s">
        <v>2</v>
      </c>
      <c r="B4" s="193"/>
      <c r="C4" s="193"/>
      <c r="D4" s="193"/>
      <c r="E4" s="193"/>
      <c r="F4" s="193"/>
      <c r="G4" s="193"/>
    </row>
    <row r="6" spans="1:7" s="31" customFormat="1" ht="53.1" customHeight="1" x14ac:dyDescent="0.2">
      <c r="A6" s="201" t="s">
        <v>3</v>
      </c>
      <c r="B6" s="198" t="s">
        <v>201</v>
      </c>
      <c r="C6" s="200" t="s">
        <v>202</v>
      </c>
      <c r="D6" s="200"/>
      <c r="E6" s="200"/>
      <c r="F6" s="200"/>
      <c r="G6" s="200"/>
    </row>
    <row r="7" spans="1:7" s="31" customFormat="1" ht="29.1" customHeight="1" x14ac:dyDescent="0.2">
      <c r="A7" s="202"/>
      <c r="B7" s="204"/>
      <c r="C7" s="205" t="s">
        <v>203</v>
      </c>
      <c r="D7" s="205"/>
      <c r="E7" s="205"/>
      <c r="F7" s="205"/>
      <c r="G7" s="206" t="s">
        <v>204</v>
      </c>
    </row>
    <row r="8" spans="1:7" s="31" customFormat="1" ht="30.95" customHeight="1" x14ac:dyDescent="0.2">
      <c r="A8" s="202"/>
      <c r="B8" s="199"/>
      <c r="C8" s="33" t="s">
        <v>205</v>
      </c>
      <c r="D8" s="33" t="s">
        <v>206</v>
      </c>
      <c r="E8" s="33" t="s">
        <v>207</v>
      </c>
      <c r="F8" s="33" t="s">
        <v>208</v>
      </c>
      <c r="G8" s="207"/>
    </row>
    <row r="9" spans="1:7" s="31" customFormat="1" ht="30.95" customHeight="1" x14ac:dyDescent="0.2">
      <c r="A9" s="203"/>
      <c r="B9" s="34" t="s">
        <v>209</v>
      </c>
      <c r="C9" s="35" t="s">
        <v>210</v>
      </c>
      <c r="D9" s="35" t="s">
        <v>210</v>
      </c>
      <c r="E9" s="35" t="s">
        <v>210</v>
      </c>
      <c r="F9" s="35" t="s">
        <v>210</v>
      </c>
      <c r="G9" s="208"/>
    </row>
    <row r="10" spans="1:7" s="17" customFormat="1" ht="15" customHeight="1" x14ac:dyDescent="0.25">
      <c r="A10" s="36" t="s">
        <v>139</v>
      </c>
      <c r="B10" s="36" t="s">
        <v>140</v>
      </c>
      <c r="C10" s="37">
        <v>3</v>
      </c>
      <c r="D10" s="37">
        <v>3</v>
      </c>
      <c r="E10" s="37">
        <v>3</v>
      </c>
      <c r="F10" s="37">
        <v>3</v>
      </c>
      <c r="G10" s="38">
        <v>12</v>
      </c>
    </row>
    <row r="11" spans="1:7" s="17" customFormat="1" ht="15" customHeight="1" x14ac:dyDescent="0.25">
      <c r="A11" s="36" t="s">
        <v>11</v>
      </c>
      <c r="B11" s="36" t="s">
        <v>12</v>
      </c>
      <c r="C11" s="37">
        <v>3</v>
      </c>
      <c r="D11" s="39">
        <v>0</v>
      </c>
      <c r="E11" s="37">
        <v>3</v>
      </c>
      <c r="F11" s="37">
        <v>3</v>
      </c>
      <c r="G11" s="38">
        <v>9</v>
      </c>
    </row>
    <row r="12" spans="1:7" s="17" customFormat="1" ht="15" customHeight="1" x14ac:dyDescent="0.25">
      <c r="A12" s="36" t="s">
        <v>157</v>
      </c>
      <c r="B12" s="36" t="s">
        <v>158</v>
      </c>
      <c r="C12" s="39">
        <v>0</v>
      </c>
      <c r="D12" s="37">
        <v>3</v>
      </c>
      <c r="E12" s="37">
        <v>3</v>
      </c>
      <c r="F12" s="37">
        <v>3</v>
      </c>
      <c r="G12" s="38">
        <v>9</v>
      </c>
    </row>
    <row r="13" spans="1:7" s="17" customFormat="1" ht="15" customHeight="1" x14ac:dyDescent="0.25">
      <c r="A13" s="36" t="s">
        <v>19</v>
      </c>
      <c r="B13" s="36" t="s">
        <v>20</v>
      </c>
      <c r="C13" s="39">
        <v>0</v>
      </c>
      <c r="D13" s="37">
        <v>3</v>
      </c>
      <c r="E13" s="37">
        <v>3</v>
      </c>
      <c r="F13" s="37">
        <v>3</v>
      </c>
      <c r="G13" s="38">
        <v>9</v>
      </c>
    </row>
    <row r="14" spans="1:7" s="17" customFormat="1" ht="15" customHeight="1" x14ac:dyDescent="0.25">
      <c r="A14" s="36" t="s">
        <v>125</v>
      </c>
      <c r="B14" s="36" t="s">
        <v>126</v>
      </c>
      <c r="C14" s="39">
        <v>0</v>
      </c>
      <c r="D14" s="39">
        <v>0</v>
      </c>
      <c r="E14" s="37">
        <v>3</v>
      </c>
      <c r="F14" s="37">
        <v>3</v>
      </c>
      <c r="G14" s="38">
        <v>6</v>
      </c>
    </row>
    <row r="15" spans="1:7" s="17" customFormat="1" ht="15" customHeight="1" x14ac:dyDescent="0.25">
      <c r="A15" s="36" t="s">
        <v>23</v>
      </c>
      <c r="B15" s="36" t="s">
        <v>24</v>
      </c>
      <c r="C15" s="37">
        <v>3</v>
      </c>
      <c r="D15" s="37">
        <v>3</v>
      </c>
      <c r="E15" s="37">
        <v>3</v>
      </c>
      <c r="F15" s="37">
        <v>3</v>
      </c>
      <c r="G15" s="38">
        <v>12</v>
      </c>
    </row>
    <row r="16" spans="1:7" s="17" customFormat="1" ht="15" customHeight="1" x14ac:dyDescent="0.25">
      <c r="A16" s="36" t="s">
        <v>25</v>
      </c>
      <c r="B16" s="36" t="s">
        <v>26</v>
      </c>
      <c r="C16" s="39">
        <v>0</v>
      </c>
      <c r="D16" s="37">
        <v>3</v>
      </c>
      <c r="E16" s="37">
        <v>3</v>
      </c>
      <c r="F16" s="40">
        <v>1.5</v>
      </c>
      <c r="G16" s="41">
        <v>7.5</v>
      </c>
    </row>
    <row r="17" spans="1:7" s="17" customFormat="1" ht="15" customHeight="1" x14ac:dyDescent="0.25">
      <c r="A17" s="36" t="s">
        <v>129</v>
      </c>
      <c r="B17" s="36" t="s">
        <v>130</v>
      </c>
      <c r="C17" s="37">
        <v>3</v>
      </c>
      <c r="D17" s="37">
        <v>3</v>
      </c>
      <c r="E17" s="37">
        <v>3</v>
      </c>
      <c r="F17" s="39">
        <v>0</v>
      </c>
      <c r="G17" s="38">
        <v>9</v>
      </c>
    </row>
    <row r="18" spans="1:7" s="17" customFormat="1" ht="15" customHeight="1" x14ac:dyDescent="0.25">
      <c r="A18" s="36" t="s">
        <v>27</v>
      </c>
      <c r="B18" s="36" t="s">
        <v>28</v>
      </c>
      <c r="C18" s="37">
        <v>3</v>
      </c>
      <c r="D18" s="37">
        <v>3</v>
      </c>
      <c r="E18" s="37">
        <v>3</v>
      </c>
      <c r="F18" s="37">
        <v>3</v>
      </c>
      <c r="G18" s="38">
        <v>12</v>
      </c>
    </row>
    <row r="19" spans="1:7" s="17" customFormat="1" ht="15" customHeight="1" x14ac:dyDescent="0.25">
      <c r="A19" s="36" t="s">
        <v>145</v>
      </c>
      <c r="B19" s="36" t="s">
        <v>146</v>
      </c>
      <c r="C19" s="39">
        <v>0</v>
      </c>
      <c r="D19" s="37">
        <v>3</v>
      </c>
      <c r="E19" s="37">
        <v>3</v>
      </c>
      <c r="F19" s="39">
        <v>0</v>
      </c>
      <c r="G19" s="38">
        <v>6</v>
      </c>
    </row>
    <row r="20" spans="1:7" s="17" customFormat="1" ht="15" customHeight="1" x14ac:dyDescent="0.25">
      <c r="A20" s="36" t="s">
        <v>29</v>
      </c>
      <c r="B20" s="36" t="s">
        <v>30</v>
      </c>
      <c r="C20" s="39">
        <v>0</v>
      </c>
      <c r="D20" s="37">
        <v>3</v>
      </c>
      <c r="E20" s="37">
        <v>3</v>
      </c>
      <c r="F20" s="39">
        <v>0</v>
      </c>
      <c r="G20" s="38">
        <v>6</v>
      </c>
    </row>
    <row r="21" spans="1:7" s="17" customFormat="1" ht="15" customHeight="1" x14ac:dyDescent="0.25">
      <c r="A21" s="36" t="s">
        <v>31</v>
      </c>
      <c r="B21" s="36" t="s">
        <v>32</v>
      </c>
      <c r="C21" s="39">
        <v>0</v>
      </c>
      <c r="D21" s="37">
        <v>3</v>
      </c>
      <c r="E21" s="37">
        <v>3</v>
      </c>
      <c r="F21" s="37">
        <v>3</v>
      </c>
      <c r="G21" s="38">
        <v>9</v>
      </c>
    </row>
    <row r="22" spans="1:7" s="17" customFormat="1" ht="15" customHeight="1" x14ac:dyDescent="0.25">
      <c r="A22" s="36" t="s">
        <v>33</v>
      </c>
      <c r="B22" s="36" t="s">
        <v>34</v>
      </c>
      <c r="C22" s="39">
        <v>0</v>
      </c>
      <c r="D22" s="39">
        <v>0</v>
      </c>
      <c r="E22" s="37">
        <v>3</v>
      </c>
      <c r="F22" s="39">
        <v>0</v>
      </c>
      <c r="G22" s="38">
        <v>3</v>
      </c>
    </row>
    <row r="23" spans="1:7" s="17" customFormat="1" ht="15" customHeight="1" x14ac:dyDescent="0.25">
      <c r="A23" s="36" t="s">
        <v>35</v>
      </c>
      <c r="B23" s="36" t="s">
        <v>36</v>
      </c>
      <c r="C23" s="37">
        <v>3</v>
      </c>
      <c r="D23" s="37">
        <v>3</v>
      </c>
      <c r="E23" s="37">
        <v>3</v>
      </c>
      <c r="F23" s="39">
        <v>0</v>
      </c>
      <c r="G23" s="38">
        <v>9</v>
      </c>
    </row>
    <row r="24" spans="1:7" s="17" customFormat="1" ht="15" customHeight="1" x14ac:dyDescent="0.25">
      <c r="A24" s="36" t="s">
        <v>147</v>
      </c>
      <c r="B24" s="36" t="s">
        <v>148</v>
      </c>
      <c r="C24" s="37">
        <v>3</v>
      </c>
      <c r="D24" s="37">
        <v>3</v>
      </c>
      <c r="E24" s="37">
        <v>3</v>
      </c>
      <c r="F24" s="39">
        <v>0</v>
      </c>
      <c r="G24" s="38">
        <v>9</v>
      </c>
    </row>
    <row r="25" spans="1:7" s="17" customFormat="1" ht="15" customHeight="1" x14ac:dyDescent="0.25">
      <c r="A25" s="36" t="s">
        <v>37</v>
      </c>
      <c r="B25" s="36" t="s">
        <v>38</v>
      </c>
      <c r="C25" s="39">
        <v>0</v>
      </c>
      <c r="D25" s="37">
        <v>3</v>
      </c>
      <c r="E25" s="37">
        <v>3</v>
      </c>
      <c r="F25" s="40">
        <v>1.5</v>
      </c>
      <c r="G25" s="41">
        <v>7.5</v>
      </c>
    </row>
    <row r="26" spans="1:7" s="17" customFormat="1" ht="15" customHeight="1" x14ac:dyDescent="0.25">
      <c r="A26" s="36" t="s">
        <v>39</v>
      </c>
      <c r="B26" s="36" t="s">
        <v>40</v>
      </c>
      <c r="C26" s="39">
        <v>0</v>
      </c>
      <c r="D26" s="37">
        <v>3</v>
      </c>
      <c r="E26" s="37">
        <v>3</v>
      </c>
      <c r="F26" s="37">
        <v>3</v>
      </c>
      <c r="G26" s="38">
        <v>9</v>
      </c>
    </row>
    <row r="27" spans="1:7" s="17" customFormat="1" ht="15" customHeight="1" x14ac:dyDescent="0.25">
      <c r="A27" s="36" t="s">
        <v>41</v>
      </c>
      <c r="B27" s="36" t="s">
        <v>42</v>
      </c>
      <c r="C27" s="39">
        <v>0</v>
      </c>
      <c r="D27" s="37">
        <v>3</v>
      </c>
      <c r="E27" s="37">
        <v>3</v>
      </c>
      <c r="F27" s="39">
        <v>0</v>
      </c>
      <c r="G27" s="38">
        <v>6</v>
      </c>
    </row>
    <row r="28" spans="1:7" s="17" customFormat="1" ht="15" customHeight="1" x14ac:dyDescent="0.25">
      <c r="A28" s="36" t="s">
        <v>43</v>
      </c>
      <c r="B28" s="36" t="s">
        <v>44</v>
      </c>
      <c r="C28" s="39">
        <v>0</v>
      </c>
      <c r="D28" s="37">
        <v>3</v>
      </c>
      <c r="E28" s="37">
        <v>3</v>
      </c>
      <c r="F28" s="39">
        <v>0</v>
      </c>
      <c r="G28" s="38">
        <v>6</v>
      </c>
    </row>
    <row r="29" spans="1:7" s="17" customFormat="1" ht="15" customHeight="1" x14ac:dyDescent="0.25">
      <c r="A29" s="36" t="s">
        <v>45</v>
      </c>
      <c r="B29" s="36" t="s">
        <v>46</v>
      </c>
      <c r="C29" s="39">
        <v>0</v>
      </c>
      <c r="D29" s="37">
        <v>3</v>
      </c>
      <c r="E29" s="37">
        <v>3</v>
      </c>
      <c r="F29" s="39">
        <v>0</v>
      </c>
      <c r="G29" s="38">
        <v>6</v>
      </c>
    </row>
    <row r="30" spans="1:7" s="17" customFormat="1" ht="15" customHeight="1" x14ac:dyDescent="0.25">
      <c r="A30" s="36" t="s">
        <v>47</v>
      </c>
      <c r="B30" s="36" t="s">
        <v>48</v>
      </c>
      <c r="C30" s="37">
        <v>3</v>
      </c>
      <c r="D30" s="37">
        <v>3</v>
      </c>
      <c r="E30" s="37">
        <v>3</v>
      </c>
      <c r="F30" s="39">
        <v>0</v>
      </c>
      <c r="G30" s="38">
        <v>9</v>
      </c>
    </row>
    <row r="31" spans="1:7" s="17" customFormat="1" ht="15" customHeight="1" x14ac:dyDescent="0.25">
      <c r="A31" s="36" t="s">
        <v>49</v>
      </c>
      <c r="B31" s="36" t="s">
        <v>50</v>
      </c>
      <c r="C31" s="39">
        <v>0</v>
      </c>
      <c r="D31" s="37">
        <v>3</v>
      </c>
      <c r="E31" s="37">
        <v>3</v>
      </c>
      <c r="F31" s="37">
        <v>3</v>
      </c>
      <c r="G31" s="38">
        <v>9</v>
      </c>
    </row>
    <row r="32" spans="1:7" s="17" customFormat="1" ht="15" customHeight="1" x14ac:dyDescent="0.25">
      <c r="A32" s="36" t="s">
        <v>51</v>
      </c>
      <c r="B32" s="36" t="s">
        <v>52</v>
      </c>
      <c r="C32" s="39">
        <v>0</v>
      </c>
      <c r="D32" s="39">
        <v>0</v>
      </c>
      <c r="E32" s="37">
        <v>3</v>
      </c>
      <c r="F32" s="37">
        <v>3</v>
      </c>
      <c r="G32" s="38">
        <v>6</v>
      </c>
    </row>
    <row r="33" spans="1:7" s="17" customFormat="1" ht="15" customHeight="1" x14ac:dyDescent="0.25">
      <c r="A33" s="36" t="s">
        <v>53</v>
      </c>
      <c r="B33" s="36" t="s">
        <v>54</v>
      </c>
      <c r="C33" s="39">
        <v>0</v>
      </c>
      <c r="D33" s="39">
        <v>0</v>
      </c>
      <c r="E33" s="37">
        <v>3</v>
      </c>
      <c r="F33" s="37">
        <v>3</v>
      </c>
      <c r="G33" s="38">
        <v>6</v>
      </c>
    </row>
    <row r="34" spans="1:7" s="17" customFormat="1" ht="15" customHeight="1" x14ac:dyDescent="0.25">
      <c r="A34" s="36" t="s">
        <v>55</v>
      </c>
      <c r="B34" s="36" t="s">
        <v>56</v>
      </c>
      <c r="C34" s="39">
        <v>0</v>
      </c>
      <c r="D34" s="37">
        <v>3</v>
      </c>
      <c r="E34" s="37">
        <v>3</v>
      </c>
      <c r="F34" s="40">
        <v>1.5</v>
      </c>
      <c r="G34" s="41">
        <v>7.5</v>
      </c>
    </row>
    <row r="35" spans="1:7" s="17" customFormat="1" ht="15" customHeight="1" x14ac:dyDescent="0.25">
      <c r="A35" s="36" t="s">
        <v>57</v>
      </c>
      <c r="B35" s="36" t="s">
        <v>58</v>
      </c>
      <c r="C35" s="37">
        <v>3</v>
      </c>
      <c r="D35" s="37">
        <v>3</v>
      </c>
      <c r="E35" s="37">
        <v>3</v>
      </c>
      <c r="F35" s="40">
        <v>1.5</v>
      </c>
      <c r="G35" s="41">
        <v>10.5</v>
      </c>
    </row>
    <row r="36" spans="1:7" s="17" customFormat="1" ht="15" customHeight="1" x14ac:dyDescent="0.25">
      <c r="A36" s="36" t="s">
        <v>59</v>
      </c>
      <c r="B36" s="36" t="s">
        <v>60</v>
      </c>
      <c r="C36" s="39">
        <v>0</v>
      </c>
      <c r="D36" s="37">
        <v>3</v>
      </c>
      <c r="E36" s="37">
        <v>3</v>
      </c>
      <c r="F36" s="39">
        <v>0</v>
      </c>
      <c r="G36" s="38">
        <v>6</v>
      </c>
    </row>
    <row r="37" spans="1:7" s="17" customFormat="1" ht="15" customHeight="1" x14ac:dyDescent="0.25">
      <c r="A37" s="36" t="s">
        <v>61</v>
      </c>
      <c r="B37" s="36" t="s">
        <v>62</v>
      </c>
      <c r="C37" s="39">
        <v>0</v>
      </c>
      <c r="D37" s="37">
        <v>3</v>
      </c>
      <c r="E37" s="37">
        <v>3</v>
      </c>
      <c r="F37" s="39">
        <v>0</v>
      </c>
      <c r="G37" s="38">
        <v>6</v>
      </c>
    </row>
    <row r="38" spans="1:7" s="17" customFormat="1" ht="15" customHeight="1" x14ac:dyDescent="0.25">
      <c r="A38" s="36" t="s">
        <v>63</v>
      </c>
      <c r="B38" s="36" t="s">
        <v>64</v>
      </c>
      <c r="C38" s="39">
        <v>0</v>
      </c>
      <c r="D38" s="37">
        <v>3</v>
      </c>
      <c r="E38" s="37">
        <v>3</v>
      </c>
      <c r="F38" s="39">
        <v>0</v>
      </c>
      <c r="G38" s="38">
        <v>6</v>
      </c>
    </row>
    <row r="39" spans="1:7" s="17" customFormat="1" ht="15" customHeight="1" x14ac:dyDescent="0.25">
      <c r="A39" s="36" t="s">
        <v>65</v>
      </c>
      <c r="B39" s="36" t="s">
        <v>66</v>
      </c>
      <c r="C39" s="39">
        <v>0</v>
      </c>
      <c r="D39" s="39">
        <v>0</v>
      </c>
      <c r="E39" s="37">
        <v>3</v>
      </c>
      <c r="F39" s="37">
        <v>3</v>
      </c>
      <c r="G39" s="38">
        <v>6</v>
      </c>
    </row>
    <row r="40" spans="1:7" s="17" customFormat="1" ht="15" customHeight="1" x14ac:dyDescent="0.25">
      <c r="A40" s="36" t="s">
        <v>149</v>
      </c>
      <c r="B40" s="36" t="s">
        <v>150</v>
      </c>
      <c r="C40" s="39">
        <v>0</v>
      </c>
      <c r="D40" s="37">
        <v>3</v>
      </c>
      <c r="E40" s="37">
        <v>3</v>
      </c>
      <c r="F40" s="40">
        <v>1.5</v>
      </c>
      <c r="G40" s="41">
        <v>7.5</v>
      </c>
    </row>
    <row r="41" spans="1:7" s="17" customFormat="1" ht="15" customHeight="1" x14ac:dyDescent="0.25">
      <c r="A41" s="36" t="s">
        <v>151</v>
      </c>
      <c r="B41" s="36" t="s">
        <v>152</v>
      </c>
      <c r="C41" s="39">
        <v>0</v>
      </c>
      <c r="D41" s="37">
        <v>3</v>
      </c>
      <c r="E41" s="37">
        <v>3</v>
      </c>
      <c r="F41" s="39">
        <v>0</v>
      </c>
      <c r="G41" s="38">
        <v>6</v>
      </c>
    </row>
    <row r="42" spans="1:7" s="17" customFormat="1" ht="15" customHeight="1" x14ac:dyDescent="0.25">
      <c r="A42" s="36" t="s">
        <v>67</v>
      </c>
      <c r="B42" s="36" t="s">
        <v>68</v>
      </c>
      <c r="C42" s="39">
        <v>0</v>
      </c>
      <c r="D42" s="37">
        <v>3</v>
      </c>
      <c r="E42" s="37">
        <v>3</v>
      </c>
      <c r="F42" s="37">
        <v>3</v>
      </c>
      <c r="G42" s="38">
        <v>9</v>
      </c>
    </row>
    <row r="43" spans="1:7" s="17" customFormat="1" ht="15" customHeight="1" x14ac:dyDescent="0.25">
      <c r="A43" s="36" t="s">
        <v>69</v>
      </c>
      <c r="B43" s="36" t="s">
        <v>70</v>
      </c>
      <c r="C43" s="39">
        <v>0</v>
      </c>
      <c r="D43" s="37">
        <v>3</v>
      </c>
      <c r="E43" s="37">
        <v>3</v>
      </c>
      <c r="F43" s="39">
        <v>0</v>
      </c>
      <c r="G43" s="38">
        <v>6</v>
      </c>
    </row>
    <row r="44" spans="1:7" s="17" customFormat="1" ht="15" customHeight="1" x14ac:dyDescent="0.25">
      <c r="A44" s="36" t="s">
        <v>71</v>
      </c>
      <c r="B44" s="36" t="s">
        <v>72</v>
      </c>
      <c r="C44" s="39">
        <v>0</v>
      </c>
      <c r="D44" s="37">
        <v>3</v>
      </c>
      <c r="E44" s="37">
        <v>3</v>
      </c>
      <c r="F44" s="39">
        <v>0</v>
      </c>
      <c r="G44" s="38">
        <v>6</v>
      </c>
    </row>
    <row r="45" spans="1:7" s="17" customFormat="1" ht="15" customHeight="1" x14ac:dyDescent="0.25">
      <c r="A45" s="36" t="s">
        <v>73</v>
      </c>
      <c r="B45" s="36" t="s">
        <v>74</v>
      </c>
      <c r="C45" s="39">
        <v>0</v>
      </c>
      <c r="D45" s="37">
        <v>3</v>
      </c>
      <c r="E45" s="37">
        <v>3</v>
      </c>
      <c r="F45" s="40">
        <v>1.5</v>
      </c>
      <c r="G45" s="41">
        <v>7.5</v>
      </c>
    </row>
    <row r="46" spans="1:7" s="17" customFormat="1" ht="15" customHeight="1" x14ac:dyDescent="0.25">
      <c r="A46" s="36" t="s">
        <v>75</v>
      </c>
      <c r="B46" s="36" t="s">
        <v>76</v>
      </c>
      <c r="C46" s="37">
        <v>3</v>
      </c>
      <c r="D46" s="37">
        <v>3</v>
      </c>
      <c r="E46" s="37">
        <v>3</v>
      </c>
      <c r="F46" s="37">
        <v>3</v>
      </c>
      <c r="G46" s="38">
        <v>12</v>
      </c>
    </row>
    <row r="47" spans="1:7" s="17" customFormat="1" ht="15" customHeight="1" x14ac:dyDescent="0.25">
      <c r="A47" s="36" t="s">
        <v>77</v>
      </c>
      <c r="B47" s="36" t="s">
        <v>78</v>
      </c>
      <c r="C47" s="39">
        <v>0</v>
      </c>
      <c r="D47" s="39">
        <v>0</v>
      </c>
      <c r="E47" s="37">
        <v>3</v>
      </c>
      <c r="F47" s="37">
        <v>3</v>
      </c>
      <c r="G47" s="38">
        <v>6</v>
      </c>
    </row>
    <row r="48" spans="1:7" s="17" customFormat="1" ht="15" customHeight="1" x14ac:dyDescent="0.25">
      <c r="A48" s="36" t="s">
        <v>81</v>
      </c>
      <c r="B48" s="36" t="s">
        <v>82</v>
      </c>
      <c r="C48" s="39">
        <v>0</v>
      </c>
      <c r="D48" s="39">
        <v>0</v>
      </c>
      <c r="E48" s="37">
        <v>3</v>
      </c>
      <c r="F48" s="39">
        <v>0</v>
      </c>
      <c r="G48" s="38">
        <v>3</v>
      </c>
    </row>
    <row r="49" spans="1:7" s="17" customFormat="1" ht="15" customHeight="1" x14ac:dyDescent="0.25">
      <c r="A49" s="36" t="s">
        <v>85</v>
      </c>
      <c r="B49" s="36" t="s">
        <v>86</v>
      </c>
      <c r="C49" s="39">
        <v>0</v>
      </c>
      <c r="D49" s="39">
        <v>0</v>
      </c>
      <c r="E49" s="37">
        <v>3</v>
      </c>
      <c r="F49" s="39">
        <v>0</v>
      </c>
      <c r="G49" s="38">
        <v>3</v>
      </c>
    </row>
    <row r="50" spans="1:7" s="17" customFormat="1" ht="15" customHeight="1" x14ac:dyDescent="0.25">
      <c r="A50" s="36" t="s">
        <v>87</v>
      </c>
      <c r="B50" s="36" t="s">
        <v>88</v>
      </c>
      <c r="C50" s="39">
        <v>0</v>
      </c>
      <c r="D50" s="39">
        <v>0</v>
      </c>
      <c r="E50" s="37">
        <v>3</v>
      </c>
      <c r="F50" s="37">
        <v>3</v>
      </c>
      <c r="G50" s="38">
        <v>6</v>
      </c>
    </row>
    <row r="51" spans="1:7" s="17" customFormat="1" ht="15" customHeight="1" x14ac:dyDescent="0.25">
      <c r="A51" s="36" t="s">
        <v>89</v>
      </c>
      <c r="B51" s="36" t="s">
        <v>90</v>
      </c>
      <c r="C51" s="39">
        <v>0</v>
      </c>
      <c r="D51" s="39">
        <v>0</v>
      </c>
      <c r="E51" s="37">
        <v>3</v>
      </c>
      <c r="F51" s="37">
        <v>3</v>
      </c>
      <c r="G51" s="38">
        <v>6</v>
      </c>
    </row>
    <row r="52" spans="1:7" s="17" customFormat="1" ht="15" customHeight="1" x14ac:dyDescent="0.25">
      <c r="A52" s="36" t="s">
        <v>91</v>
      </c>
      <c r="B52" s="36" t="s">
        <v>92</v>
      </c>
      <c r="C52" s="39">
        <v>0</v>
      </c>
      <c r="D52" s="39">
        <v>0</v>
      </c>
      <c r="E52" s="37">
        <v>3</v>
      </c>
      <c r="F52" s="37">
        <v>3</v>
      </c>
      <c r="G52" s="38">
        <v>6</v>
      </c>
    </row>
    <row r="53" spans="1:7" s="17" customFormat="1" ht="15" customHeight="1" x14ac:dyDescent="0.25">
      <c r="A53" s="36" t="s">
        <v>95</v>
      </c>
      <c r="B53" s="36" t="s">
        <v>96</v>
      </c>
      <c r="C53" s="39">
        <v>0</v>
      </c>
      <c r="D53" s="37">
        <v>3</v>
      </c>
      <c r="E53" s="37">
        <v>3</v>
      </c>
      <c r="F53" s="39">
        <v>0</v>
      </c>
      <c r="G53" s="38">
        <v>6</v>
      </c>
    </row>
    <row r="54" spans="1:7" s="17" customFormat="1" ht="15" customHeight="1" x14ac:dyDescent="0.25">
      <c r="A54" s="36" t="s">
        <v>97</v>
      </c>
      <c r="B54" s="36" t="s">
        <v>98</v>
      </c>
      <c r="C54" s="39">
        <v>0</v>
      </c>
      <c r="D54" s="39">
        <v>0</v>
      </c>
      <c r="E54" s="37">
        <v>3</v>
      </c>
      <c r="F54" s="37">
        <v>3</v>
      </c>
      <c r="G54" s="38">
        <v>6</v>
      </c>
    </row>
    <row r="55" spans="1:7" s="17" customFormat="1" ht="15" customHeight="1" x14ac:dyDescent="0.25">
      <c r="A55" s="36" t="s">
        <v>99</v>
      </c>
      <c r="B55" s="36" t="s">
        <v>100</v>
      </c>
      <c r="C55" s="39">
        <v>0</v>
      </c>
      <c r="D55" s="39">
        <v>0</v>
      </c>
      <c r="E55" s="37">
        <v>3</v>
      </c>
      <c r="F55" s="37">
        <v>3</v>
      </c>
      <c r="G55" s="38">
        <v>6</v>
      </c>
    </row>
    <row r="56" spans="1:7" s="17" customFormat="1" ht="15" customHeight="1" x14ac:dyDescent="0.25">
      <c r="A56" s="36" t="s">
        <v>101</v>
      </c>
      <c r="B56" s="36" t="s">
        <v>102</v>
      </c>
      <c r="C56" s="39">
        <v>0</v>
      </c>
      <c r="D56" s="39">
        <v>0</v>
      </c>
      <c r="E56" s="37">
        <v>3</v>
      </c>
      <c r="F56" s="37">
        <v>3</v>
      </c>
      <c r="G56" s="38">
        <v>6</v>
      </c>
    </row>
    <row r="57" spans="1:7" s="17" customFormat="1" ht="15" customHeight="1" x14ac:dyDescent="0.25">
      <c r="A57" s="36" t="s">
        <v>103</v>
      </c>
      <c r="B57" s="36" t="s">
        <v>104</v>
      </c>
      <c r="C57" s="39">
        <v>0</v>
      </c>
      <c r="D57" s="39">
        <v>0</v>
      </c>
      <c r="E57" s="37">
        <v>3</v>
      </c>
      <c r="F57" s="37">
        <v>3</v>
      </c>
      <c r="G57" s="38">
        <v>6</v>
      </c>
    </row>
    <row r="58" spans="1:7" s="17" customFormat="1" ht="15" customHeight="1" x14ac:dyDescent="0.25">
      <c r="A58" s="36" t="s">
        <v>105</v>
      </c>
      <c r="B58" s="36" t="s">
        <v>106</v>
      </c>
      <c r="C58" s="39">
        <v>0</v>
      </c>
      <c r="D58" s="39">
        <v>0</v>
      </c>
      <c r="E58" s="37">
        <v>3</v>
      </c>
      <c r="F58" s="37">
        <v>3</v>
      </c>
      <c r="G58" s="38">
        <v>6</v>
      </c>
    </row>
    <row r="59" spans="1:7" s="17" customFormat="1" ht="15" customHeight="1" x14ac:dyDescent="0.25">
      <c r="A59" s="36" t="s">
        <v>107</v>
      </c>
      <c r="B59" s="36" t="s">
        <v>108</v>
      </c>
      <c r="C59" s="39">
        <v>0</v>
      </c>
      <c r="D59" s="39">
        <v>0</v>
      </c>
      <c r="E59" s="37">
        <v>3</v>
      </c>
      <c r="F59" s="39">
        <v>0</v>
      </c>
      <c r="G59" s="38">
        <v>3</v>
      </c>
    </row>
    <row r="60" spans="1:7" s="17" customFormat="1" ht="15" customHeight="1" x14ac:dyDescent="0.25">
      <c r="A60" s="36" t="s">
        <v>111</v>
      </c>
      <c r="B60" s="36" t="s">
        <v>112</v>
      </c>
      <c r="C60" s="39">
        <v>0</v>
      </c>
      <c r="D60" s="39">
        <v>0</v>
      </c>
      <c r="E60" s="37">
        <v>3</v>
      </c>
      <c r="F60" s="39">
        <v>0</v>
      </c>
      <c r="G60" s="38">
        <v>3</v>
      </c>
    </row>
    <row r="61" spans="1:7" s="17" customFormat="1" ht="15" customHeight="1" x14ac:dyDescent="0.25">
      <c r="A61" s="36" t="s">
        <v>113</v>
      </c>
      <c r="B61" s="36" t="s">
        <v>114</v>
      </c>
      <c r="C61" s="39">
        <v>0</v>
      </c>
      <c r="D61" s="39">
        <v>0</v>
      </c>
      <c r="E61" s="37">
        <v>3</v>
      </c>
      <c r="F61" s="37">
        <v>3</v>
      </c>
      <c r="G61" s="38">
        <v>6</v>
      </c>
    </row>
    <row r="62" spans="1:7" s="17" customFormat="1" ht="15" customHeight="1" x14ac:dyDescent="0.25">
      <c r="A62" s="36" t="s">
        <v>115</v>
      </c>
      <c r="B62" s="36" t="s">
        <v>116</v>
      </c>
      <c r="C62" s="39">
        <v>0</v>
      </c>
      <c r="D62" s="39">
        <v>0</v>
      </c>
      <c r="E62" s="37">
        <v>3</v>
      </c>
      <c r="F62" s="37">
        <v>3</v>
      </c>
      <c r="G62" s="38">
        <v>6</v>
      </c>
    </row>
    <row r="63" spans="1:7" s="17" customFormat="1" ht="15" customHeight="1" x14ac:dyDescent="0.25">
      <c r="A63" s="36" t="s">
        <v>117</v>
      </c>
      <c r="B63" s="36" t="s">
        <v>118</v>
      </c>
      <c r="C63" s="39">
        <v>0</v>
      </c>
      <c r="D63" s="39">
        <v>0</v>
      </c>
      <c r="E63" s="37">
        <v>3</v>
      </c>
      <c r="F63" s="37">
        <v>3</v>
      </c>
      <c r="G63" s="38">
        <v>6</v>
      </c>
    </row>
    <row r="64" spans="1:7" s="17" customFormat="1" ht="15" customHeight="1" x14ac:dyDescent="0.25">
      <c r="A64" s="36" t="s">
        <v>119</v>
      </c>
      <c r="B64" s="36" t="s">
        <v>120</v>
      </c>
      <c r="C64" s="39">
        <v>0</v>
      </c>
      <c r="D64" s="39">
        <v>0</v>
      </c>
      <c r="E64" s="37">
        <v>3</v>
      </c>
      <c r="F64" s="39">
        <v>0</v>
      </c>
      <c r="G64" s="38">
        <v>3</v>
      </c>
    </row>
    <row r="65" spans="1:7" s="17" customFormat="1" ht="15" customHeight="1" x14ac:dyDescent="0.25">
      <c r="A65" s="36" t="s">
        <v>121</v>
      </c>
      <c r="B65" s="36" t="s">
        <v>122</v>
      </c>
      <c r="C65" s="39">
        <v>0</v>
      </c>
      <c r="D65" s="39">
        <v>0</v>
      </c>
      <c r="E65" s="37">
        <v>3</v>
      </c>
      <c r="F65" s="37">
        <v>3</v>
      </c>
      <c r="G65" s="38">
        <v>6</v>
      </c>
    </row>
    <row r="66" spans="1:7" s="17" customFormat="1" ht="15" customHeight="1" x14ac:dyDescent="0.25">
      <c r="A66" s="36" t="s">
        <v>123</v>
      </c>
      <c r="B66" s="36" t="s">
        <v>124</v>
      </c>
      <c r="C66" s="39">
        <v>0</v>
      </c>
      <c r="D66" s="37">
        <v>3</v>
      </c>
      <c r="E66" s="37">
        <v>3</v>
      </c>
      <c r="F66" s="37">
        <v>3</v>
      </c>
      <c r="G66" s="38">
        <v>9</v>
      </c>
    </row>
    <row r="67" spans="1:7" s="17" customFormat="1" ht="15" customHeight="1" x14ac:dyDescent="0.25">
      <c r="A67" s="36" t="s">
        <v>127</v>
      </c>
      <c r="B67" s="36" t="s">
        <v>128</v>
      </c>
      <c r="C67" s="39">
        <v>0</v>
      </c>
      <c r="D67" s="39">
        <v>0</v>
      </c>
      <c r="E67" s="37">
        <v>3</v>
      </c>
      <c r="F67" s="37">
        <v>3</v>
      </c>
      <c r="G67" s="38">
        <v>6</v>
      </c>
    </row>
    <row r="68" spans="1:7" s="17" customFormat="1" ht="15" customHeight="1" x14ac:dyDescent="0.25">
      <c r="A68" s="36" t="s">
        <v>131</v>
      </c>
      <c r="B68" s="36" t="s">
        <v>132</v>
      </c>
      <c r="C68" s="39">
        <v>0</v>
      </c>
      <c r="D68" s="39">
        <v>0</v>
      </c>
      <c r="E68" s="37">
        <v>3</v>
      </c>
      <c r="F68" s="37">
        <v>3</v>
      </c>
      <c r="G68" s="38">
        <v>6</v>
      </c>
    </row>
    <row r="69" spans="1:7" s="17" customFormat="1" ht="15" customHeight="1" x14ac:dyDescent="0.25">
      <c r="A69" s="36" t="s">
        <v>109</v>
      </c>
      <c r="B69" s="36" t="s">
        <v>110</v>
      </c>
      <c r="C69" s="39">
        <v>0</v>
      </c>
      <c r="D69" s="39">
        <v>0</v>
      </c>
      <c r="E69" s="37">
        <v>3</v>
      </c>
      <c r="F69" s="37">
        <v>3</v>
      </c>
      <c r="G69" s="38">
        <v>6</v>
      </c>
    </row>
    <row r="70" spans="1:7" s="17" customFormat="1" ht="15" customHeight="1" x14ac:dyDescent="0.25">
      <c r="A70" s="36"/>
      <c r="B70" s="42" t="s">
        <v>159</v>
      </c>
      <c r="C70" s="43">
        <v>30</v>
      </c>
      <c r="D70" s="43">
        <v>99</v>
      </c>
      <c r="E70" s="43">
        <v>180</v>
      </c>
      <c r="F70" s="43">
        <v>105</v>
      </c>
      <c r="G70" s="44">
        <v>414</v>
      </c>
    </row>
  </sheetData>
  <mergeCells count="7">
    <mergeCell ref="D1:G1"/>
    <mergeCell ref="A4:G4"/>
    <mergeCell ref="A6:A9"/>
    <mergeCell ref="B6:B8"/>
    <mergeCell ref="C6:G6"/>
    <mergeCell ref="C7:F7"/>
    <mergeCell ref="G7:G9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52"/>
  <sheetViews>
    <sheetView view="pageBreakPreview" topLeftCell="A41" zoomScale="110" zoomScaleNormal="100" zoomScaleSheetLayoutView="110" workbookViewId="0">
      <selection activeCell="S20" sqref="S20"/>
    </sheetView>
  </sheetViews>
  <sheetFormatPr defaultColWidth="10.33203125" defaultRowHeight="11.45" customHeight="1" x14ac:dyDescent="0.25"/>
  <cols>
    <col min="1" max="1" width="15.5" style="3" customWidth="1"/>
    <col min="2" max="2" width="58.6640625" style="3" customWidth="1"/>
    <col min="3" max="10" width="9" style="3" customWidth="1"/>
  </cols>
  <sheetData>
    <row r="1" spans="1:10" s="3" customFormat="1" ht="36.950000000000003" customHeight="1" x14ac:dyDescent="0.25">
      <c r="G1" s="192" t="s">
        <v>211</v>
      </c>
      <c r="H1" s="192"/>
      <c r="I1" s="192"/>
      <c r="J1" s="192"/>
    </row>
    <row r="2" spans="1:10" s="2" customFormat="1" ht="15" customHeight="1" x14ac:dyDescent="0.25">
      <c r="I2" s="129"/>
      <c r="J2" s="130" t="s">
        <v>618</v>
      </c>
    </row>
    <row r="3" spans="1:10" s="5" customFormat="1" ht="39" customHeight="1" x14ac:dyDescent="0.3">
      <c r="A3" s="30" t="s">
        <v>212</v>
      </c>
      <c r="B3" s="25"/>
      <c r="C3" s="25"/>
      <c r="D3" s="25"/>
      <c r="E3" s="25"/>
      <c r="F3" s="25"/>
      <c r="G3" s="25"/>
      <c r="H3" s="25"/>
      <c r="I3" s="25"/>
      <c r="J3" s="25"/>
    </row>
    <row r="4" spans="1:10" s="27" customFormat="1" ht="15" customHeight="1" x14ac:dyDescent="0.25">
      <c r="A4" s="193" t="s">
        <v>2</v>
      </c>
      <c r="B4" s="193"/>
      <c r="C4" s="193"/>
      <c r="D4" s="193"/>
      <c r="E4" s="193"/>
      <c r="F4" s="193"/>
      <c r="G4" s="193"/>
      <c r="H4" s="193"/>
      <c r="I4" s="193"/>
      <c r="J4" s="193"/>
    </row>
    <row r="6" spans="1:10" s="31" customFormat="1" ht="45.95" customHeight="1" x14ac:dyDescent="0.2">
      <c r="A6" s="201" t="s">
        <v>3</v>
      </c>
      <c r="B6" s="198" t="s">
        <v>201</v>
      </c>
      <c r="C6" s="200" t="s">
        <v>213</v>
      </c>
      <c r="D6" s="200"/>
      <c r="E6" s="200"/>
      <c r="F6" s="200"/>
      <c r="G6" s="200" t="s">
        <v>214</v>
      </c>
      <c r="H6" s="200"/>
      <c r="I6" s="200"/>
      <c r="J6" s="200"/>
    </row>
    <row r="7" spans="1:10" s="31" customFormat="1" ht="29.1" customHeight="1" x14ac:dyDescent="0.2">
      <c r="A7" s="202"/>
      <c r="B7" s="204"/>
      <c r="C7" s="205" t="s">
        <v>203</v>
      </c>
      <c r="D7" s="205"/>
      <c r="E7" s="205"/>
      <c r="F7" s="206" t="s">
        <v>204</v>
      </c>
      <c r="G7" s="205" t="s">
        <v>203</v>
      </c>
      <c r="H7" s="205"/>
      <c r="I7" s="205"/>
      <c r="J7" s="206" t="s">
        <v>204</v>
      </c>
    </row>
    <row r="8" spans="1:10" s="31" customFormat="1" ht="30.95" customHeight="1" x14ac:dyDescent="0.2">
      <c r="A8" s="202"/>
      <c r="B8" s="199"/>
      <c r="C8" s="33" t="s">
        <v>215</v>
      </c>
      <c r="D8" s="33" t="s">
        <v>216</v>
      </c>
      <c r="E8" s="33" t="s">
        <v>217</v>
      </c>
      <c r="F8" s="207"/>
      <c r="G8" s="33" t="s">
        <v>218</v>
      </c>
      <c r="H8" s="33" t="s">
        <v>219</v>
      </c>
      <c r="I8" s="33" t="s">
        <v>220</v>
      </c>
      <c r="J8" s="207"/>
    </row>
    <row r="9" spans="1:10" s="31" customFormat="1" ht="30.95" customHeight="1" x14ac:dyDescent="0.2">
      <c r="A9" s="203"/>
      <c r="B9" s="45" t="s">
        <v>209</v>
      </c>
      <c r="C9" s="35" t="s">
        <v>221</v>
      </c>
      <c r="D9" s="35" t="s">
        <v>221</v>
      </c>
      <c r="E9" s="35" t="s">
        <v>222</v>
      </c>
      <c r="F9" s="208"/>
      <c r="G9" s="35" t="s">
        <v>210</v>
      </c>
      <c r="H9" s="35" t="s">
        <v>222</v>
      </c>
      <c r="I9" s="35" t="s">
        <v>210</v>
      </c>
      <c r="J9" s="208"/>
    </row>
    <row r="10" spans="1:10" s="17" customFormat="1" ht="15" customHeight="1" x14ac:dyDescent="0.25">
      <c r="A10" s="36" t="s">
        <v>11</v>
      </c>
      <c r="B10" s="36" t="s">
        <v>12</v>
      </c>
      <c r="C10" s="39">
        <v>0</v>
      </c>
      <c r="D10" s="37">
        <v>1</v>
      </c>
      <c r="E10" s="39">
        <v>0</v>
      </c>
      <c r="F10" s="38">
        <v>1</v>
      </c>
      <c r="G10" s="39">
        <v>0</v>
      </c>
      <c r="H10" s="39">
        <v>0</v>
      </c>
      <c r="I10" s="39">
        <v>0</v>
      </c>
      <c r="J10" s="46" t="s">
        <v>223</v>
      </c>
    </row>
    <row r="11" spans="1:10" s="17" customFormat="1" ht="15" customHeight="1" x14ac:dyDescent="0.25">
      <c r="A11" s="36" t="s">
        <v>141</v>
      </c>
      <c r="B11" s="36" t="s">
        <v>142</v>
      </c>
      <c r="C11" s="39">
        <v>0</v>
      </c>
      <c r="D11" s="37">
        <v>1</v>
      </c>
      <c r="E11" s="39">
        <v>0</v>
      </c>
      <c r="F11" s="38">
        <v>1</v>
      </c>
      <c r="G11" s="39">
        <v>0</v>
      </c>
      <c r="H11" s="39">
        <v>0</v>
      </c>
      <c r="I11" s="39">
        <v>0</v>
      </c>
      <c r="J11" s="46" t="s">
        <v>223</v>
      </c>
    </row>
    <row r="12" spans="1:10" s="17" customFormat="1" ht="15" customHeight="1" x14ac:dyDescent="0.25">
      <c r="A12" s="36" t="s">
        <v>13</v>
      </c>
      <c r="B12" s="36" t="s">
        <v>14</v>
      </c>
      <c r="C12" s="39">
        <v>0</v>
      </c>
      <c r="D12" s="39">
        <v>0</v>
      </c>
      <c r="E12" s="39">
        <v>0</v>
      </c>
      <c r="F12" s="46" t="s">
        <v>223</v>
      </c>
      <c r="G12" s="39">
        <v>0</v>
      </c>
      <c r="H12" s="39">
        <v>0</v>
      </c>
      <c r="I12" s="39">
        <v>0</v>
      </c>
      <c r="J12" s="47">
        <v>0</v>
      </c>
    </row>
    <row r="13" spans="1:10" s="17" customFormat="1" ht="15" customHeight="1" x14ac:dyDescent="0.25">
      <c r="A13" s="36" t="s">
        <v>137</v>
      </c>
      <c r="B13" s="36" t="s">
        <v>138</v>
      </c>
      <c r="C13" s="40">
        <v>0.5</v>
      </c>
      <c r="D13" s="37">
        <v>1</v>
      </c>
      <c r="E13" s="37">
        <v>1</v>
      </c>
      <c r="F13" s="41">
        <v>2.5</v>
      </c>
      <c r="G13" s="39">
        <v>0</v>
      </c>
      <c r="H13" s="39">
        <v>0</v>
      </c>
      <c r="I13" s="39">
        <v>0</v>
      </c>
      <c r="J13" s="46" t="s">
        <v>223</v>
      </c>
    </row>
    <row r="14" spans="1:10" s="17" customFormat="1" ht="15" customHeight="1" x14ac:dyDescent="0.25">
      <c r="A14" s="36" t="s">
        <v>15</v>
      </c>
      <c r="B14" s="36" t="s">
        <v>16</v>
      </c>
      <c r="C14" s="37">
        <v>1</v>
      </c>
      <c r="D14" s="37">
        <v>1</v>
      </c>
      <c r="E14" s="37">
        <v>2</v>
      </c>
      <c r="F14" s="38">
        <v>4</v>
      </c>
      <c r="G14" s="39">
        <v>0</v>
      </c>
      <c r="H14" s="39">
        <v>0</v>
      </c>
      <c r="I14" s="39">
        <v>0</v>
      </c>
      <c r="J14" s="46" t="s">
        <v>223</v>
      </c>
    </row>
    <row r="15" spans="1:10" s="17" customFormat="1" ht="15" customHeight="1" x14ac:dyDescent="0.25">
      <c r="A15" s="36" t="s">
        <v>17</v>
      </c>
      <c r="B15" s="36" t="s">
        <v>18</v>
      </c>
      <c r="C15" s="39">
        <v>0</v>
      </c>
      <c r="D15" s="39">
        <v>0</v>
      </c>
      <c r="E15" s="39">
        <v>0</v>
      </c>
      <c r="F15" s="46" t="s">
        <v>223</v>
      </c>
      <c r="G15" s="39">
        <v>0</v>
      </c>
      <c r="H15" s="39">
        <v>0</v>
      </c>
      <c r="I15" s="39">
        <v>0</v>
      </c>
      <c r="J15" s="47">
        <v>0</v>
      </c>
    </row>
    <row r="16" spans="1:10" s="17" customFormat="1" ht="15" customHeight="1" x14ac:dyDescent="0.25">
      <c r="A16" s="36" t="s">
        <v>125</v>
      </c>
      <c r="B16" s="36" t="s">
        <v>126</v>
      </c>
      <c r="C16" s="39">
        <v>0</v>
      </c>
      <c r="D16" s="37">
        <v>1</v>
      </c>
      <c r="E16" s="39">
        <v>0</v>
      </c>
      <c r="F16" s="38">
        <v>1</v>
      </c>
      <c r="G16" s="39">
        <v>0</v>
      </c>
      <c r="H16" s="39">
        <v>0</v>
      </c>
      <c r="I16" s="39">
        <v>0</v>
      </c>
      <c r="J16" s="47">
        <v>0</v>
      </c>
    </row>
    <row r="17" spans="1:10" s="17" customFormat="1" ht="15" customHeight="1" x14ac:dyDescent="0.25">
      <c r="A17" s="36" t="s">
        <v>25</v>
      </c>
      <c r="B17" s="36" t="s">
        <v>26</v>
      </c>
      <c r="C17" s="39">
        <v>0</v>
      </c>
      <c r="D17" s="37">
        <v>1</v>
      </c>
      <c r="E17" s="39">
        <v>0</v>
      </c>
      <c r="F17" s="38">
        <v>1</v>
      </c>
      <c r="G17" s="39">
        <v>0</v>
      </c>
      <c r="H17" s="39">
        <v>0</v>
      </c>
      <c r="I17" s="39">
        <v>0</v>
      </c>
      <c r="J17" s="47">
        <v>0</v>
      </c>
    </row>
    <row r="18" spans="1:10" s="17" customFormat="1" ht="15" customHeight="1" x14ac:dyDescent="0.25">
      <c r="A18" s="36" t="s">
        <v>129</v>
      </c>
      <c r="B18" s="36" t="s">
        <v>130</v>
      </c>
      <c r="C18" s="37">
        <v>1</v>
      </c>
      <c r="D18" s="37">
        <v>1</v>
      </c>
      <c r="E18" s="39">
        <v>0</v>
      </c>
      <c r="F18" s="38">
        <v>2</v>
      </c>
      <c r="G18" s="39">
        <v>0</v>
      </c>
      <c r="H18" s="39">
        <v>0</v>
      </c>
      <c r="I18" s="39">
        <v>0</v>
      </c>
      <c r="J18" s="47">
        <v>0</v>
      </c>
    </row>
    <row r="19" spans="1:10" s="17" customFormat="1" ht="15" customHeight="1" x14ac:dyDescent="0.25">
      <c r="A19" s="36" t="s">
        <v>153</v>
      </c>
      <c r="B19" s="36" t="s">
        <v>154</v>
      </c>
      <c r="C19" s="40">
        <v>0.5</v>
      </c>
      <c r="D19" s="37">
        <v>1</v>
      </c>
      <c r="E19" s="39">
        <v>0</v>
      </c>
      <c r="F19" s="41">
        <v>1.5</v>
      </c>
      <c r="G19" s="39">
        <v>0</v>
      </c>
      <c r="H19" s="39">
        <v>0</v>
      </c>
      <c r="I19" s="39">
        <v>0</v>
      </c>
      <c r="J19" s="47">
        <v>0</v>
      </c>
    </row>
    <row r="20" spans="1:10" s="17" customFormat="1" ht="15" customHeight="1" x14ac:dyDescent="0.25">
      <c r="A20" s="36" t="s">
        <v>145</v>
      </c>
      <c r="B20" s="36" t="s">
        <v>146</v>
      </c>
      <c r="C20" s="39">
        <v>0</v>
      </c>
      <c r="D20" s="37">
        <v>1</v>
      </c>
      <c r="E20" s="39">
        <v>0</v>
      </c>
      <c r="F20" s="38">
        <v>1</v>
      </c>
      <c r="G20" s="39">
        <v>0</v>
      </c>
      <c r="H20" s="39">
        <v>0</v>
      </c>
      <c r="I20" s="39">
        <v>0</v>
      </c>
      <c r="J20" s="47">
        <v>0</v>
      </c>
    </row>
    <row r="21" spans="1:10" s="17" customFormat="1" ht="15" customHeight="1" x14ac:dyDescent="0.25">
      <c r="A21" s="36" t="s">
        <v>29</v>
      </c>
      <c r="B21" s="36" t="s">
        <v>30</v>
      </c>
      <c r="C21" s="39">
        <v>0</v>
      </c>
      <c r="D21" s="37">
        <v>1</v>
      </c>
      <c r="E21" s="39">
        <v>0</v>
      </c>
      <c r="F21" s="38">
        <v>1</v>
      </c>
      <c r="G21" s="39">
        <v>0</v>
      </c>
      <c r="H21" s="39">
        <v>0</v>
      </c>
      <c r="I21" s="39">
        <v>0</v>
      </c>
      <c r="J21" s="47">
        <v>0</v>
      </c>
    </row>
    <row r="22" spans="1:10" s="17" customFormat="1" ht="15" customHeight="1" x14ac:dyDescent="0.25">
      <c r="A22" s="36" t="s">
        <v>31</v>
      </c>
      <c r="B22" s="36" t="s">
        <v>32</v>
      </c>
      <c r="C22" s="40">
        <v>0.5</v>
      </c>
      <c r="D22" s="37">
        <v>1</v>
      </c>
      <c r="E22" s="37">
        <v>1</v>
      </c>
      <c r="F22" s="41">
        <v>2.5</v>
      </c>
      <c r="G22" s="39">
        <v>0</v>
      </c>
      <c r="H22" s="39">
        <v>0</v>
      </c>
      <c r="I22" s="39">
        <v>0</v>
      </c>
      <c r="J22" s="47">
        <v>0</v>
      </c>
    </row>
    <row r="23" spans="1:10" s="17" customFormat="1" ht="15" customHeight="1" x14ac:dyDescent="0.25">
      <c r="A23" s="36" t="s">
        <v>33</v>
      </c>
      <c r="B23" s="36" t="s">
        <v>34</v>
      </c>
      <c r="C23" s="37">
        <v>1</v>
      </c>
      <c r="D23" s="37">
        <v>1</v>
      </c>
      <c r="E23" s="39">
        <v>0</v>
      </c>
      <c r="F23" s="38">
        <v>2</v>
      </c>
      <c r="G23" s="39">
        <v>0</v>
      </c>
      <c r="H23" s="39">
        <v>0</v>
      </c>
      <c r="I23" s="39">
        <v>0</v>
      </c>
      <c r="J23" s="47">
        <v>0</v>
      </c>
    </row>
    <row r="24" spans="1:10" s="17" customFormat="1" ht="15" customHeight="1" x14ac:dyDescent="0.25">
      <c r="A24" s="36" t="s">
        <v>35</v>
      </c>
      <c r="B24" s="36" t="s">
        <v>36</v>
      </c>
      <c r="C24" s="39">
        <v>0</v>
      </c>
      <c r="D24" s="37">
        <v>1</v>
      </c>
      <c r="E24" s="39">
        <v>0</v>
      </c>
      <c r="F24" s="38">
        <v>1</v>
      </c>
      <c r="G24" s="39">
        <v>0</v>
      </c>
      <c r="H24" s="39">
        <v>0</v>
      </c>
      <c r="I24" s="39">
        <v>0</v>
      </c>
      <c r="J24" s="47">
        <v>0</v>
      </c>
    </row>
    <row r="25" spans="1:10" s="17" customFormat="1" ht="15" customHeight="1" x14ac:dyDescent="0.25">
      <c r="A25" s="36" t="s">
        <v>147</v>
      </c>
      <c r="B25" s="36" t="s">
        <v>148</v>
      </c>
      <c r="C25" s="37">
        <v>1</v>
      </c>
      <c r="D25" s="37">
        <v>1</v>
      </c>
      <c r="E25" s="37">
        <v>1</v>
      </c>
      <c r="F25" s="38">
        <v>3</v>
      </c>
      <c r="G25" s="39">
        <v>0</v>
      </c>
      <c r="H25" s="39">
        <v>0</v>
      </c>
      <c r="I25" s="39">
        <v>0</v>
      </c>
      <c r="J25" s="47">
        <v>0</v>
      </c>
    </row>
    <row r="26" spans="1:10" s="17" customFormat="1" ht="15" customHeight="1" x14ac:dyDescent="0.25">
      <c r="A26" s="36" t="s">
        <v>37</v>
      </c>
      <c r="B26" s="36" t="s">
        <v>38</v>
      </c>
      <c r="C26" s="40">
        <v>0.5</v>
      </c>
      <c r="D26" s="37">
        <v>1</v>
      </c>
      <c r="E26" s="37">
        <v>1</v>
      </c>
      <c r="F26" s="41">
        <v>2.5</v>
      </c>
      <c r="G26" s="39">
        <v>0</v>
      </c>
      <c r="H26" s="39">
        <v>0</v>
      </c>
      <c r="I26" s="39">
        <v>0</v>
      </c>
      <c r="J26" s="47">
        <v>0</v>
      </c>
    </row>
    <row r="27" spans="1:10" s="17" customFormat="1" ht="15" customHeight="1" x14ac:dyDescent="0.25">
      <c r="A27" s="36" t="s">
        <v>39</v>
      </c>
      <c r="B27" s="36" t="s">
        <v>40</v>
      </c>
      <c r="C27" s="37">
        <v>1</v>
      </c>
      <c r="D27" s="37">
        <v>1</v>
      </c>
      <c r="E27" s="39">
        <v>0</v>
      </c>
      <c r="F27" s="38">
        <v>2</v>
      </c>
      <c r="G27" s="39">
        <v>0</v>
      </c>
      <c r="H27" s="39">
        <v>0</v>
      </c>
      <c r="I27" s="39">
        <v>0</v>
      </c>
      <c r="J27" s="47">
        <v>0</v>
      </c>
    </row>
    <row r="28" spans="1:10" s="17" customFormat="1" ht="15" customHeight="1" x14ac:dyDescent="0.25">
      <c r="A28" s="36" t="s">
        <v>41</v>
      </c>
      <c r="B28" s="36" t="s">
        <v>42</v>
      </c>
      <c r="C28" s="39">
        <v>0</v>
      </c>
      <c r="D28" s="37">
        <v>1</v>
      </c>
      <c r="E28" s="39">
        <v>0</v>
      </c>
      <c r="F28" s="38">
        <v>1</v>
      </c>
      <c r="G28" s="39">
        <v>0</v>
      </c>
      <c r="H28" s="39">
        <v>0</v>
      </c>
      <c r="I28" s="39">
        <v>0</v>
      </c>
      <c r="J28" s="47">
        <v>0</v>
      </c>
    </row>
    <row r="29" spans="1:10" s="17" customFormat="1" ht="15" customHeight="1" x14ac:dyDescent="0.25">
      <c r="A29" s="36" t="s">
        <v>43</v>
      </c>
      <c r="B29" s="36" t="s">
        <v>44</v>
      </c>
      <c r="C29" s="39">
        <v>0</v>
      </c>
      <c r="D29" s="37">
        <v>1</v>
      </c>
      <c r="E29" s="39">
        <v>0</v>
      </c>
      <c r="F29" s="38">
        <v>1</v>
      </c>
      <c r="G29" s="39">
        <v>0</v>
      </c>
      <c r="H29" s="39">
        <v>0</v>
      </c>
      <c r="I29" s="39">
        <v>0</v>
      </c>
      <c r="J29" s="47">
        <v>0</v>
      </c>
    </row>
    <row r="30" spans="1:10" s="17" customFormat="1" ht="15" customHeight="1" x14ac:dyDescent="0.25">
      <c r="A30" s="36" t="s">
        <v>45</v>
      </c>
      <c r="B30" s="36" t="s">
        <v>46</v>
      </c>
      <c r="C30" s="37">
        <v>1</v>
      </c>
      <c r="D30" s="37">
        <v>1</v>
      </c>
      <c r="E30" s="37">
        <v>2</v>
      </c>
      <c r="F30" s="38">
        <v>4</v>
      </c>
      <c r="G30" s="39">
        <v>0</v>
      </c>
      <c r="H30" s="39">
        <v>0</v>
      </c>
      <c r="I30" s="39">
        <v>0</v>
      </c>
      <c r="J30" s="47">
        <v>0</v>
      </c>
    </row>
    <row r="31" spans="1:10" s="17" customFormat="1" ht="15" customHeight="1" x14ac:dyDescent="0.25">
      <c r="A31" s="36" t="s">
        <v>47</v>
      </c>
      <c r="B31" s="36" t="s">
        <v>48</v>
      </c>
      <c r="C31" s="40">
        <v>0.5</v>
      </c>
      <c r="D31" s="37">
        <v>1</v>
      </c>
      <c r="E31" s="39">
        <v>0</v>
      </c>
      <c r="F31" s="41">
        <v>1.5</v>
      </c>
      <c r="G31" s="39">
        <v>0</v>
      </c>
      <c r="H31" s="39">
        <v>0</v>
      </c>
      <c r="I31" s="39">
        <v>0</v>
      </c>
      <c r="J31" s="47">
        <v>0</v>
      </c>
    </row>
    <row r="32" spans="1:10" s="17" customFormat="1" ht="15" customHeight="1" x14ac:dyDescent="0.25">
      <c r="A32" s="36" t="s">
        <v>49</v>
      </c>
      <c r="B32" s="36" t="s">
        <v>50</v>
      </c>
      <c r="C32" s="37">
        <v>1</v>
      </c>
      <c r="D32" s="37">
        <v>1</v>
      </c>
      <c r="E32" s="39">
        <v>0</v>
      </c>
      <c r="F32" s="38">
        <v>2</v>
      </c>
      <c r="G32" s="39">
        <v>0</v>
      </c>
      <c r="H32" s="39">
        <v>0</v>
      </c>
      <c r="I32" s="39">
        <v>0</v>
      </c>
      <c r="J32" s="47">
        <v>0</v>
      </c>
    </row>
    <row r="33" spans="1:10" s="17" customFormat="1" ht="15" customHeight="1" x14ac:dyDescent="0.25">
      <c r="A33" s="36" t="s">
        <v>51</v>
      </c>
      <c r="B33" s="36" t="s">
        <v>52</v>
      </c>
      <c r="C33" s="40">
        <v>0.5</v>
      </c>
      <c r="D33" s="37">
        <v>1</v>
      </c>
      <c r="E33" s="37">
        <v>1</v>
      </c>
      <c r="F33" s="41">
        <v>2.5</v>
      </c>
      <c r="G33" s="39">
        <v>0</v>
      </c>
      <c r="H33" s="39">
        <v>0</v>
      </c>
      <c r="I33" s="39">
        <v>0</v>
      </c>
      <c r="J33" s="47">
        <v>0</v>
      </c>
    </row>
    <row r="34" spans="1:10" s="17" customFormat="1" ht="15" customHeight="1" x14ac:dyDescent="0.25">
      <c r="A34" s="36" t="s">
        <v>53</v>
      </c>
      <c r="B34" s="36" t="s">
        <v>54</v>
      </c>
      <c r="C34" s="37">
        <v>1</v>
      </c>
      <c r="D34" s="37">
        <v>1</v>
      </c>
      <c r="E34" s="39">
        <v>0</v>
      </c>
      <c r="F34" s="38">
        <v>2</v>
      </c>
      <c r="G34" s="39">
        <v>0</v>
      </c>
      <c r="H34" s="39">
        <v>0</v>
      </c>
      <c r="I34" s="39">
        <v>0</v>
      </c>
      <c r="J34" s="47">
        <v>0</v>
      </c>
    </row>
    <row r="35" spans="1:10" s="17" customFormat="1" ht="15" customHeight="1" x14ac:dyDescent="0.25">
      <c r="A35" s="36" t="s">
        <v>55</v>
      </c>
      <c r="B35" s="36" t="s">
        <v>56</v>
      </c>
      <c r="C35" s="37">
        <v>1</v>
      </c>
      <c r="D35" s="37">
        <v>1</v>
      </c>
      <c r="E35" s="39">
        <v>0</v>
      </c>
      <c r="F35" s="38">
        <v>2</v>
      </c>
      <c r="G35" s="39">
        <v>0</v>
      </c>
      <c r="H35" s="39">
        <v>0</v>
      </c>
      <c r="I35" s="39">
        <v>0</v>
      </c>
      <c r="J35" s="47">
        <v>0</v>
      </c>
    </row>
    <row r="36" spans="1:10" s="17" customFormat="1" ht="15" customHeight="1" x14ac:dyDescent="0.25">
      <c r="A36" s="36" t="s">
        <v>57</v>
      </c>
      <c r="B36" s="36" t="s">
        <v>58</v>
      </c>
      <c r="C36" s="39">
        <v>0</v>
      </c>
      <c r="D36" s="37">
        <v>1</v>
      </c>
      <c r="E36" s="39">
        <v>0</v>
      </c>
      <c r="F36" s="38">
        <v>1</v>
      </c>
      <c r="G36" s="39">
        <v>0</v>
      </c>
      <c r="H36" s="39">
        <v>0</v>
      </c>
      <c r="I36" s="39">
        <v>0</v>
      </c>
      <c r="J36" s="47">
        <v>0</v>
      </c>
    </row>
    <row r="37" spans="1:10" s="17" customFormat="1" ht="15" customHeight="1" x14ac:dyDescent="0.25">
      <c r="A37" s="36" t="s">
        <v>59</v>
      </c>
      <c r="B37" s="36" t="s">
        <v>60</v>
      </c>
      <c r="C37" s="40">
        <v>0.5</v>
      </c>
      <c r="D37" s="37">
        <v>1</v>
      </c>
      <c r="E37" s="37">
        <v>2</v>
      </c>
      <c r="F37" s="41">
        <v>3.5</v>
      </c>
      <c r="G37" s="39">
        <v>0</v>
      </c>
      <c r="H37" s="39">
        <v>0</v>
      </c>
      <c r="I37" s="39">
        <v>0</v>
      </c>
      <c r="J37" s="47">
        <v>0</v>
      </c>
    </row>
    <row r="38" spans="1:10" s="17" customFormat="1" ht="15" customHeight="1" x14ac:dyDescent="0.25">
      <c r="A38" s="36" t="s">
        <v>61</v>
      </c>
      <c r="B38" s="36" t="s">
        <v>62</v>
      </c>
      <c r="C38" s="39">
        <v>0</v>
      </c>
      <c r="D38" s="37">
        <v>1</v>
      </c>
      <c r="E38" s="39">
        <v>0</v>
      </c>
      <c r="F38" s="38">
        <v>1</v>
      </c>
      <c r="G38" s="39">
        <v>0</v>
      </c>
      <c r="H38" s="39">
        <v>0</v>
      </c>
      <c r="I38" s="39">
        <v>0</v>
      </c>
      <c r="J38" s="47">
        <v>0</v>
      </c>
    </row>
    <row r="39" spans="1:10" s="17" customFormat="1" ht="15" customHeight="1" x14ac:dyDescent="0.25">
      <c r="A39" s="36" t="s">
        <v>63</v>
      </c>
      <c r="B39" s="36" t="s">
        <v>64</v>
      </c>
      <c r="C39" s="39">
        <v>0</v>
      </c>
      <c r="D39" s="37">
        <v>1</v>
      </c>
      <c r="E39" s="39">
        <v>0</v>
      </c>
      <c r="F39" s="38">
        <v>1</v>
      </c>
      <c r="G39" s="39">
        <v>0</v>
      </c>
      <c r="H39" s="39">
        <v>0</v>
      </c>
      <c r="I39" s="39">
        <v>0</v>
      </c>
      <c r="J39" s="47">
        <v>0</v>
      </c>
    </row>
    <row r="40" spans="1:10" s="17" customFormat="1" ht="15" customHeight="1" x14ac:dyDescent="0.25">
      <c r="A40" s="36" t="s">
        <v>65</v>
      </c>
      <c r="B40" s="36" t="s">
        <v>66</v>
      </c>
      <c r="C40" s="40">
        <v>0.5</v>
      </c>
      <c r="D40" s="37">
        <v>1</v>
      </c>
      <c r="E40" s="39">
        <v>0</v>
      </c>
      <c r="F40" s="41">
        <v>1.5</v>
      </c>
      <c r="G40" s="39">
        <v>0</v>
      </c>
      <c r="H40" s="39">
        <v>0</v>
      </c>
      <c r="I40" s="39">
        <v>0</v>
      </c>
      <c r="J40" s="47">
        <v>0</v>
      </c>
    </row>
    <row r="41" spans="1:10" s="17" customFormat="1" ht="15" customHeight="1" x14ac:dyDescent="0.25">
      <c r="A41" s="36" t="s">
        <v>149</v>
      </c>
      <c r="B41" s="36" t="s">
        <v>150</v>
      </c>
      <c r="C41" s="37">
        <v>1</v>
      </c>
      <c r="D41" s="37">
        <v>1</v>
      </c>
      <c r="E41" s="39">
        <v>0</v>
      </c>
      <c r="F41" s="38">
        <v>2</v>
      </c>
      <c r="G41" s="39">
        <v>0</v>
      </c>
      <c r="H41" s="39">
        <v>0</v>
      </c>
      <c r="I41" s="39">
        <v>0</v>
      </c>
      <c r="J41" s="47">
        <v>0</v>
      </c>
    </row>
    <row r="42" spans="1:10" s="17" customFormat="1" ht="15" customHeight="1" x14ac:dyDescent="0.25">
      <c r="A42" s="36" t="s">
        <v>151</v>
      </c>
      <c r="B42" s="36" t="s">
        <v>152</v>
      </c>
      <c r="C42" s="37">
        <v>1</v>
      </c>
      <c r="D42" s="37">
        <v>1</v>
      </c>
      <c r="E42" s="39">
        <v>0</v>
      </c>
      <c r="F42" s="38">
        <v>2</v>
      </c>
      <c r="G42" s="39">
        <v>0</v>
      </c>
      <c r="H42" s="39">
        <v>0</v>
      </c>
      <c r="I42" s="39">
        <v>0</v>
      </c>
      <c r="J42" s="47">
        <v>0</v>
      </c>
    </row>
    <row r="43" spans="1:10" s="17" customFormat="1" ht="15" customHeight="1" x14ac:dyDescent="0.25">
      <c r="A43" s="36" t="s">
        <v>67</v>
      </c>
      <c r="B43" s="36" t="s">
        <v>68</v>
      </c>
      <c r="C43" s="37">
        <v>1</v>
      </c>
      <c r="D43" s="37">
        <v>1</v>
      </c>
      <c r="E43" s="39">
        <v>0</v>
      </c>
      <c r="F43" s="38">
        <v>2</v>
      </c>
      <c r="G43" s="39">
        <v>0</v>
      </c>
      <c r="H43" s="39">
        <v>0</v>
      </c>
      <c r="I43" s="39">
        <v>0</v>
      </c>
      <c r="J43" s="47">
        <v>0</v>
      </c>
    </row>
    <row r="44" spans="1:10" s="17" customFormat="1" ht="15" customHeight="1" x14ac:dyDescent="0.25">
      <c r="A44" s="36" t="s">
        <v>69</v>
      </c>
      <c r="B44" s="36" t="s">
        <v>70</v>
      </c>
      <c r="C44" s="40">
        <v>0.5</v>
      </c>
      <c r="D44" s="37">
        <v>1</v>
      </c>
      <c r="E44" s="37">
        <v>1</v>
      </c>
      <c r="F44" s="41">
        <v>2.5</v>
      </c>
      <c r="G44" s="39">
        <v>0</v>
      </c>
      <c r="H44" s="39">
        <v>0</v>
      </c>
      <c r="I44" s="39">
        <v>0</v>
      </c>
      <c r="J44" s="47">
        <v>0</v>
      </c>
    </row>
    <row r="45" spans="1:10" s="17" customFormat="1" ht="15" customHeight="1" x14ac:dyDescent="0.25">
      <c r="A45" s="36" t="s">
        <v>71</v>
      </c>
      <c r="B45" s="36" t="s">
        <v>72</v>
      </c>
      <c r="C45" s="40">
        <v>0.5</v>
      </c>
      <c r="D45" s="37">
        <v>1</v>
      </c>
      <c r="E45" s="37">
        <v>2</v>
      </c>
      <c r="F45" s="41">
        <v>3.5</v>
      </c>
      <c r="G45" s="39">
        <v>0</v>
      </c>
      <c r="H45" s="39">
        <v>0</v>
      </c>
      <c r="I45" s="39">
        <v>0</v>
      </c>
      <c r="J45" s="47">
        <v>0</v>
      </c>
    </row>
    <row r="46" spans="1:10" s="17" customFormat="1" ht="15" customHeight="1" x14ac:dyDescent="0.25">
      <c r="A46" s="36" t="s">
        <v>73</v>
      </c>
      <c r="B46" s="36" t="s">
        <v>74</v>
      </c>
      <c r="C46" s="40">
        <v>0.5</v>
      </c>
      <c r="D46" s="37">
        <v>1</v>
      </c>
      <c r="E46" s="37">
        <v>2</v>
      </c>
      <c r="F46" s="41">
        <v>3.5</v>
      </c>
      <c r="G46" s="39">
        <v>0</v>
      </c>
      <c r="H46" s="39">
        <v>0</v>
      </c>
      <c r="I46" s="39">
        <v>0</v>
      </c>
      <c r="J46" s="47">
        <v>0</v>
      </c>
    </row>
    <row r="47" spans="1:10" s="17" customFormat="1" ht="15" customHeight="1" x14ac:dyDescent="0.25">
      <c r="A47" s="36" t="s">
        <v>75</v>
      </c>
      <c r="B47" s="36" t="s">
        <v>76</v>
      </c>
      <c r="C47" s="39">
        <v>0</v>
      </c>
      <c r="D47" s="37">
        <v>1</v>
      </c>
      <c r="E47" s="39">
        <v>0</v>
      </c>
      <c r="F47" s="38">
        <v>1</v>
      </c>
      <c r="G47" s="39">
        <v>0</v>
      </c>
      <c r="H47" s="39">
        <v>0</v>
      </c>
      <c r="I47" s="39">
        <v>0</v>
      </c>
      <c r="J47" s="46" t="s">
        <v>223</v>
      </c>
    </row>
    <row r="48" spans="1:10" s="17" customFormat="1" ht="15" customHeight="1" x14ac:dyDescent="0.25">
      <c r="A48" s="36" t="s">
        <v>77</v>
      </c>
      <c r="B48" s="36" t="s">
        <v>78</v>
      </c>
      <c r="C48" s="39">
        <v>0</v>
      </c>
      <c r="D48" s="37">
        <v>1</v>
      </c>
      <c r="E48" s="37">
        <v>2</v>
      </c>
      <c r="F48" s="38">
        <v>3</v>
      </c>
      <c r="G48" s="39">
        <v>0</v>
      </c>
      <c r="H48" s="39">
        <v>0</v>
      </c>
      <c r="I48" s="39">
        <v>0</v>
      </c>
      <c r="J48" s="46" t="s">
        <v>223</v>
      </c>
    </row>
    <row r="49" spans="1:10" s="17" customFormat="1" ht="15" customHeight="1" x14ac:dyDescent="0.25">
      <c r="A49" s="36" t="s">
        <v>79</v>
      </c>
      <c r="B49" s="36" t="s">
        <v>80</v>
      </c>
      <c r="C49" s="39">
        <v>0</v>
      </c>
      <c r="D49" s="37">
        <v>1</v>
      </c>
      <c r="E49" s="39">
        <v>0</v>
      </c>
      <c r="F49" s="38">
        <v>1</v>
      </c>
      <c r="G49" s="39">
        <v>0</v>
      </c>
      <c r="H49" s="39">
        <v>0</v>
      </c>
      <c r="I49" s="39">
        <v>0</v>
      </c>
      <c r="J49" s="46" t="s">
        <v>223</v>
      </c>
    </row>
    <row r="50" spans="1:10" s="17" customFormat="1" ht="15" customHeight="1" x14ac:dyDescent="0.25">
      <c r="A50" s="36" t="s">
        <v>93</v>
      </c>
      <c r="B50" s="36" t="s">
        <v>94</v>
      </c>
      <c r="C50" s="39">
        <v>0</v>
      </c>
      <c r="D50" s="37">
        <v>1</v>
      </c>
      <c r="E50" s="37">
        <v>2</v>
      </c>
      <c r="F50" s="38">
        <v>3</v>
      </c>
      <c r="G50" s="39">
        <v>0</v>
      </c>
      <c r="H50" s="39">
        <v>0</v>
      </c>
      <c r="I50" s="39">
        <v>0</v>
      </c>
      <c r="J50" s="46" t="s">
        <v>223</v>
      </c>
    </row>
    <row r="51" spans="1:10" s="17" customFormat="1" ht="15" customHeight="1" x14ac:dyDescent="0.25">
      <c r="A51" s="36" t="s">
        <v>155</v>
      </c>
      <c r="B51" s="36" t="s">
        <v>156</v>
      </c>
      <c r="C51" s="39">
        <v>0</v>
      </c>
      <c r="D51" s="37">
        <v>1</v>
      </c>
      <c r="E51" s="37">
        <v>1</v>
      </c>
      <c r="F51" s="38">
        <v>2</v>
      </c>
      <c r="G51" s="39">
        <v>0</v>
      </c>
      <c r="H51" s="39">
        <v>0</v>
      </c>
      <c r="I51" s="39">
        <v>0</v>
      </c>
      <c r="J51" s="47">
        <v>0</v>
      </c>
    </row>
    <row r="52" spans="1:10" s="17" customFormat="1" ht="15" customHeight="1" x14ac:dyDescent="0.25">
      <c r="A52" s="36"/>
      <c r="B52" s="42" t="s">
        <v>159</v>
      </c>
      <c r="C52" s="48">
        <v>17.5</v>
      </c>
      <c r="D52" s="43">
        <v>40</v>
      </c>
      <c r="E52" s="43">
        <v>21</v>
      </c>
      <c r="F52" s="49">
        <v>78.5</v>
      </c>
      <c r="G52" s="50">
        <v>0</v>
      </c>
      <c r="H52" s="50">
        <v>0</v>
      </c>
      <c r="I52" s="50">
        <v>0</v>
      </c>
      <c r="J52" s="51">
        <v>0</v>
      </c>
    </row>
  </sheetData>
  <mergeCells count="10">
    <mergeCell ref="G1:J1"/>
    <mergeCell ref="A4:J4"/>
    <mergeCell ref="A6:A9"/>
    <mergeCell ref="B6:B8"/>
    <mergeCell ref="C6:F6"/>
    <mergeCell ref="G6:J6"/>
    <mergeCell ref="C7:E7"/>
    <mergeCell ref="F7:F9"/>
    <mergeCell ref="G7:I7"/>
    <mergeCell ref="J7:J9"/>
  </mergeCells>
  <pageMargins left="0.39370078740157483" right="0.39370078740157483" top="0.39370078740157483" bottom="0.39370078740157483" header="0" footer="0"/>
  <pageSetup paperSize="9" scale="82" pageOrder="overThenDown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56"/>
  <sheetViews>
    <sheetView view="pageBreakPreview" topLeftCell="A19" zoomScale="60" zoomScaleNormal="100" workbookViewId="0">
      <selection activeCell="H2" sqref="H2:I2"/>
    </sheetView>
  </sheetViews>
  <sheetFormatPr defaultColWidth="10.33203125" defaultRowHeight="11.45" customHeight="1" x14ac:dyDescent="0.25"/>
  <cols>
    <col min="1" max="1" width="15.5" style="3" customWidth="1"/>
    <col min="2" max="2" width="47.1640625" style="3" customWidth="1"/>
    <col min="3" max="9" width="10.6640625" style="3" customWidth="1"/>
  </cols>
  <sheetData>
    <row r="1" spans="1:9" s="17" customFormat="1" ht="36.950000000000003" customHeight="1" x14ac:dyDescent="0.2">
      <c r="G1" s="192" t="s">
        <v>224</v>
      </c>
      <c r="H1" s="192"/>
      <c r="I1" s="192"/>
    </row>
    <row r="2" spans="1:9" s="2" customFormat="1" ht="15" customHeight="1" x14ac:dyDescent="0.25">
      <c r="H2" s="129"/>
      <c r="I2" s="130" t="s">
        <v>618</v>
      </c>
    </row>
    <row r="3" spans="1:9" s="5" customFormat="1" ht="66" customHeight="1" x14ac:dyDescent="0.3">
      <c r="A3" s="53" t="s">
        <v>225</v>
      </c>
      <c r="B3" s="52"/>
      <c r="C3" s="52"/>
      <c r="D3" s="52"/>
      <c r="E3" s="52"/>
      <c r="F3" s="52"/>
      <c r="G3" s="52"/>
      <c r="H3" s="52"/>
      <c r="I3" s="52"/>
    </row>
    <row r="4" spans="1:9" s="27" customFormat="1" ht="15" customHeight="1" x14ac:dyDescent="0.25">
      <c r="A4" s="193" t="s">
        <v>2</v>
      </c>
      <c r="B4" s="193"/>
      <c r="C4" s="193"/>
      <c r="D4" s="193"/>
      <c r="E4" s="193"/>
      <c r="F4" s="193"/>
      <c r="G4" s="193"/>
      <c r="H4" s="193"/>
      <c r="I4" s="193"/>
    </row>
    <row r="6" spans="1:9" s="31" customFormat="1" ht="45.95" customHeight="1" x14ac:dyDescent="0.2">
      <c r="A6" s="209" t="s">
        <v>3</v>
      </c>
      <c r="B6" s="198" t="s">
        <v>201</v>
      </c>
      <c r="C6" s="212" t="s">
        <v>226</v>
      </c>
      <c r="D6" s="212"/>
      <c r="E6" s="212"/>
      <c r="F6" s="212"/>
      <c r="G6" s="212"/>
      <c r="H6" s="212"/>
      <c r="I6" s="212"/>
    </row>
    <row r="7" spans="1:9" s="31" customFormat="1" ht="29.1" customHeight="1" x14ac:dyDescent="0.2">
      <c r="A7" s="210"/>
      <c r="B7" s="204"/>
      <c r="C7" s="205" t="s">
        <v>203</v>
      </c>
      <c r="D7" s="205"/>
      <c r="E7" s="205"/>
      <c r="F7" s="205"/>
      <c r="G7" s="205"/>
      <c r="H7" s="205"/>
      <c r="I7" s="206" t="s">
        <v>204</v>
      </c>
    </row>
    <row r="8" spans="1:9" s="31" customFormat="1" ht="30.95" customHeight="1" x14ac:dyDescent="0.2">
      <c r="A8" s="210"/>
      <c r="B8" s="199"/>
      <c r="C8" s="32" t="s">
        <v>227</v>
      </c>
      <c r="D8" s="32" t="s">
        <v>228</v>
      </c>
      <c r="E8" s="32" t="s">
        <v>229</v>
      </c>
      <c r="F8" s="32" t="s">
        <v>230</v>
      </c>
      <c r="G8" s="32" t="s">
        <v>231</v>
      </c>
      <c r="H8" s="32" t="s">
        <v>232</v>
      </c>
      <c r="I8" s="207"/>
    </row>
    <row r="9" spans="1:9" s="31" customFormat="1" ht="30.95" customHeight="1" x14ac:dyDescent="0.2">
      <c r="A9" s="211"/>
      <c r="B9" s="45" t="s">
        <v>209</v>
      </c>
      <c r="C9" s="55" t="s">
        <v>221</v>
      </c>
      <c r="D9" s="55" t="s">
        <v>221</v>
      </c>
      <c r="E9" s="55" t="s">
        <v>221</v>
      </c>
      <c r="F9" s="55" t="s">
        <v>221</v>
      </c>
      <c r="G9" s="55" t="s">
        <v>222</v>
      </c>
      <c r="H9" s="55" t="s">
        <v>210</v>
      </c>
      <c r="I9" s="208"/>
    </row>
    <row r="10" spans="1:9" s="17" customFormat="1" ht="15" customHeight="1" x14ac:dyDescent="0.25">
      <c r="A10" s="36" t="s">
        <v>135</v>
      </c>
      <c r="B10" s="36" t="s">
        <v>136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39">
        <v>0</v>
      </c>
      <c r="I10" s="46" t="s">
        <v>223</v>
      </c>
    </row>
    <row r="11" spans="1:9" s="17" customFormat="1" ht="15" customHeight="1" x14ac:dyDescent="0.25">
      <c r="A11" s="36" t="s">
        <v>133</v>
      </c>
      <c r="B11" s="36" t="s">
        <v>134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39">
        <v>0</v>
      </c>
      <c r="I11" s="46" t="s">
        <v>223</v>
      </c>
    </row>
    <row r="12" spans="1:9" s="17" customFormat="1" ht="15" customHeight="1" x14ac:dyDescent="0.25">
      <c r="A12" s="36" t="s">
        <v>11</v>
      </c>
      <c r="B12" s="36" t="s">
        <v>12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39">
        <v>0</v>
      </c>
      <c r="I12" s="47">
        <v>0</v>
      </c>
    </row>
    <row r="13" spans="1:9" s="17" customFormat="1" ht="15" customHeight="1" x14ac:dyDescent="0.25">
      <c r="A13" s="36" t="s">
        <v>141</v>
      </c>
      <c r="B13" s="36" t="s">
        <v>142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39">
        <v>0</v>
      </c>
      <c r="I13" s="46" t="s">
        <v>223</v>
      </c>
    </row>
    <row r="14" spans="1:9" s="17" customFormat="1" ht="15" customHeight="1" x14ac:dyDescent="0.25">
      <c r="A14" s="36" t="s">
        <v>143</v>
      </c>
      <c r="B14" s="36" t="s">
        <v>144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39">
        <v>0</v>
      </c>
      <c r="I14" s="46" t="s">
        <v>223</v>
      </c>
    </row>
    <row r="15" spans="1:9" s="17" customFormat="1" ht="15" customHeight="1" x14ac:dyDescent="0.25">
      <c r="A15" s="36" t="s">
        <v>13</v>
      </c>
      <c r="B15" s="36" t="s">
        <v>14</v>
      </c>
      <c r="C15" s="40">
        <v>0.5</v>
      </c>
      <c r="D15" s="39">
        <v>0</v>
      </c>
      <c r="E15" s="40">
        <v>0.5</v>
      </c>
      <c r="F15" s="40">
        <v>0.5</v>
      </c>
      <c r="G15" s="39">
        <v>0</v>
      </c>
      <c r="H15" s="39">
        <v>0</v>
      </c>
      <c r="I15" s="41">
        <v>1.5</v>
      </c>
    </row>
    <row r="16" spans="1:9" s="17" customFormat="1" ht="15" customHeight="1" x14ac:dyDescent="0.25">
      <c r="A16" s="36" t="s">
        <v>157</v>
      </c>
      <c r="B16" s="36" t="s">
        <v>158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39">
        <v>0</v>
      </c>
      <c r="I16" s="46" t="s">
        <v>223</v>
      </c>
    </row>
    <row r="17" spans="1:9" s="17" customFormat="1" ht="15" customHeight="1" x14ac:dyDescent="0.25">
      <c r="A17" s="36" t="s">
        <v>17</v>
      </c>
      <c r="B17" s="36" t="s">
        <v>18</v>
      </c>
      <c r="C17" s="37">
        <v>1</v>
      </c>
      <c r="D17" s="39">
        <v>0</v>
      </c>
      <c r="E17" s="39">
        <v>0</v>
      </c>
      <c r="F17" s="40">
        <v>0.5</v>
      </c>
      <c r="G17" s="37">
        <v>1</v>
      </c>
      <c r="H17" s="40">
        <v>0.5</v>
      </c>
      <c r="I17" s="38">
        <v>3</v>
      </c>
    </row>
    <row r="18" spans="1:9" s="17" customFormat="1" ht="15" customHeight="1" x14ac:dyDescent="0.25">
      <c r="A18" s="36" t="s">
        <v>125</v>
      </c>
      <c r="B18" s="36" t="s">
        <v>126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46" t="s">
        <v>223</v>
      </c>
    </row>
    <row r="19" spans="1:9" s="17" customFormat="1" ht="15" customHeight="1" x14ac:dyDescent="0.25">
      <c r="A19" s="36" t="s">
        <v>21</v>
      </c>
      <c r="B19" s="36" t="s">
        <v>22</v>
      </c>
      <c r="C19" s="37">
        <v>1</v>
      </c>
      <c r="D19" s="40">
        <v>0.5</v>
      </c>
      <c r="E19" s="40">
        <v>0.5</v>
      </c>
      <c r="F19" s="40">
        <v>0.5</v>
      </c>
      <c r="G19" s="37">
        <v>1</v>
      </c>
      <c r="H19" s="40">
        <v>0.5</v>
      </c>
      <c r="I19" s="38">
        <v>4</v>
      </c>
    </row>
    <row r="20" spans="1:9" s="17" customFormat="1" ht="15" customHeight="1" x14ac:dyDescent="0.25">
      <c r="A20" s="36" t="s">
        <v>25</v>
      </c>
      <c r="B20" s="36" t="s">
        <v>26</v>
      </c>
      <c r="C20" s="39">
        <v>0</v>
      </c>
      <c r="D20" s="40">
        <v>0.5</v>
      </c>
      <c r="E20" s="39">
        <v>0</v>
      </c>
      <c r="F20" s="39">
        <v>0</v>
      </c>
      <c r="G20" s="39">
        <v>0</v>
      </c>
      <c r="H20" s="40">
        <v>0.5</v>
      </c>
      <c r="I20" s="38">
        <v>1</v>
      </c>
    </row>
    <row r="21" spans="1:9" s="17" customFormat="1" ht="15" customHeight="1" x14ac:dyDescent="0.25">
      <c r="A21" s="36" t="s">
        <v>129</v>
      </c>
      <c r="B21" s="36" t="s">
        <v>130</v>
      </c>
      <c r="C21" s="40">
        <v>0.5</v>
      </c>
      <c r="D21" s="40">
        <v>0.5</v>
      </c>
      <c r="E21" s="39">
        <v>0</v>
      </c>
      <c r="F21" s="39">
        <v>0</v>
      </c>
      <c r="G21" s="39">
        <v>0</v>
      </c>
      <c r="H21" s="39">
        <v>0</v>
      </c>
      <c r="I21" s="38">
        <v>1</v>
      </c>
    </row>
    <row r="22" spans="1:9" s="17" customFormat="1" ht="15" customHeight="1" x14ac:dyDescent="0.25">
      <c r="A22" s="36" t="s">
        <v>153</v>
      </c>
      <c r="B22" s="36" t="s">
        <v>154</v>
      </c>
      <c r="C22" s="40">
        <v>0.5</v>
      </c>
      <c r="D22" s="40">
        <v>0.5</v>
      </c>
      <c r="E22" s="39">
        <v>0</v>
      </c>
      <c r="F22" s="39">
        <v>0</v>
      </c>
      <c r="G22" s="39">
        <v>0</v>
      </c>
      <c r="H22" s="40">
        <v>0.5</v>
      </c>
      <c r="I22" s="41">
        <v>1.5</v>
      </c>
    </row>
    <row r="23" spans="1:9" s="17" customFormat="1" ht="15" customHeight="1" x14ac:dyDescent="0.25">
      <c r="A23" s="36" t="s">
        <v>145</v>
      </c>
      <c r="B23" s="36" t="s">
        <v>146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47">
        <v>0</v>
      </c>
    </row>
    <row r="24" spans="1:9" s="17" customFormat="1" ht="15" customHeight="1" x14ac:dyDescent="0.25">
      <c r="A24" s="36" t="s">
        <v>29</v>
      </c>
      <c r="B24" s="36" t="s">
        <v>30</v>
      </c>
      <c r="C24" s="39">
        <v>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47">
        <v>0</v>
      </c>
    </row>
    <row r="25" spans="1:9" s="17" customFormat="1" ht="15" customHeight="1" x14ac:dyDescent="0.25">
      <c r="A25" s="36" t="s">
        <v>31</v>
      </c>
      <c r="B25" s="36" t="s">
        <v>32</v>
      </c>
      <c r="C25" s="39">
        <v>0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47">
        <v>0</v>
      </c>
    </row>
    <row r="26" spans="1:9" s="17" customFormat="1" ht="15" customHeight="1" x14ac:dyDescent="0.25">
      <c r="A26" s="36" t="s">
        <v>33</v>
      </c>
      <c r="B26" s="36" t="s">
        <v>34</v>
      </c>
      <c r="C26" s="40">
        <v>0.5</v>
      </c>
      <c r="D26" s="39">
        <v>0</v>
      </c>
      <c r="E26" s="39">
        <v>0</v>
      </c>
      <c r="F26" s="39">
        <v>0</v>
      </c>
      <c r="G26" s="39">
        <v>0</v>
      </c>
      <c r="H26" s="40">
        <v>0.5</v>
      </c>
      <c r="I26" s="38">
        <v>1</v>
      </c>
    </row>
    <row r="27" spans="1:9" s="17" customFormat="1" ht="15" customHeight="1" x14ac:dyDescent="0.25">
      <c r="A27" s="36" t="s">
        <v>35</v>
      </c>
      <c r="B27" s="36" t="s">
        <v>36</v>
      </c>
      <c r="C27" s="37">
        <v>1</v>
      </c>
      <c r="D27" s="39">
        <v>0</v>
      </c>
      <c r="E27" s="39">
        <v>0</v>
      </c>
      <c r="F27" s="39">
        <v>0</v>
      </c>
      <c r="G27" s="37">
        <v>1</v>
      </c>
      <c r="H27" s="40">
        <v>0.5</v>
      </c>
      <c r="I27" s="41">
        <v>2.5</v>
      </c>
    </row>
    <row r="28" spans="1:9" s="17" customFormat="1" ht="15" customHeight="1" x14ac:dyDescent="0.25">
      <c r="A28" s="36" t="s">
        <v>147</v>
      </c>
      <c r="B28" s="36" t="s">
        <v>148</v>
      </c>
      <c r="C28" s="40">
        <v>0.5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41">
        <v>0.5</v>
      </c>
    </row>
    <row r="29" spans="1:9" s="17" customFormat="1" ht="15" customHeight="1" x14ac:dyDescent="0.25">
      <c r="A29" s="36" t="s">
        <v>37</v>
      </c>
      <c r="B29" s="36" t="s">
        <v>38</v>
      </c>
      <c r="C29" s="40">
        <v>0.5</v>
      </c>
      <c r="D29" s="40">
        <v>0.5</v>
      </c>
      <c r="E29" s="40">
        <v>0.5</v>
      </c>
      <c r="F29" s="39">
        <v>0</v>
      </c>
      <c r="G29" s="37">
        <v>1</v>
      </c>
      <c r="H29" s="39">
        <v>0</v>
      </c>
      <c r="I29" s="41">
        <v>2.5</v>
      </c>
    </row>
    <row r="30" spans="1:9" s="17" customFormat="1" ht="15" customHeight="1" x14ac:dyDescent="0.25">
      <c r="A30" s="36" t="s">
        <v>39</v>
      </c>
      <c r="B30" s="36" t="s">
        <v>40</v>
      </c>
      <c r="C30" s="39">
        <v>0</v>
      </c>
      <c r="D30" s="40">
        <v>0.5</v>
      </c>
      <c r="E30" s="40">
        <v>0.5</v>
      </c>
      <c r="F30" s="39">
        <v>0</v>
      </c>
      <c r="G30" s="39">
        <v>0</v>
      </c>
      <c r="H30" s="39">
        <v>0</v>
      </c>
      <c r="I30" s="38">
        <v>1</v>
      </c>
    </row>
    <row r="31" spans="1:9" s="17" customFormat="1" ht="15" customHeight="1" x14ac:dyDescent="0.25">
      <c r="A31" s="36" t="s">
        <v>41</v>
      </c>
      <c r="B31" s="36" t="s">
        <v>42</v>
      </c>
      <c r="C31" s="37">
        <v>1</v>
      </c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8">
        <v>1</v>
      </c>
    </row>
    <row r="32" spans="1:9" s="17" customFormat="1" ht="15" customHeight="1" x14ac:dyDescent="0.25">
      <c r="A32" s="36" t="s">
        <v>43</v>
      </c>
      <c r="B32" s="36" t="s">
        <v>44</v>
      </c>
      <c r="C32" s="37">
        <v>1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8">
        <v>1</v>
      </c>
    </row>
    <row r="33" spans="1:9" s="17" customFormat="1" ht="15" customHeight="1" x14ac:dyDescent="0.25">
      <c r="A33" s="36" t="s">
        <v>45</v>
      </c>
      <c r="B33" s="36" t="s">
        <v>46</v>
      </c>
      <c r="C33" s="37">
        <v>1</v>
      </c>
      <c r="D33" s="39">
        <v>0</v>
      </c>
      <c r="E33" s="39">
        <v>0</v>
      </c>
      <c r="F33" s="39">
        <v>0</v>
      </c>
      <c r="G33" s="39">
        <v>0</v>
      </c>
      <c r="H33" s="40">
        <v>0.5</v>
      </c>
      <c r="I33" s="41">
        <v>1.5</v>
      </c>
    </row>
    <row r="34" spans="1:9" s="17" customFormat="1" ht="15" customHeight="1" x14ac:dyDescent="0.25">
      <c r="A34" s="36" t="s">
        <v>47</v>
      </c>
      <c r="B34" s="36" t="s">
        <v>48</v>
      </c>
      <c r="C34" s="39">
        <v>0</v>
      </c>
      <c r="D34" s="40">
        <v>0.5</v>
      </c>
      <c r="E34" s="40">
        <v>0.5</v>
      </c>
      <c r="F34" s="39">
        <v>0</v>
      </c>
      <c r="G34" s="39">
        <v>0</v>
      </c>
      <c r="H34" s="40">
        <v>0.5</v>
      </c>
      <c r="I34" s="41">
        <v>1.5</v>
      </c>
    </row>
    <row r="35" spans="1:9" s="17" customFormat="1" ht="15" customHeight="1" x14ac:dyDescent="0.25">
      <c r="A35" s="36" t="s">
        <v>49</v>
      </c>
      <c r="B35" s="36" t="s">
        <v>50</v>
      </c>
      <c r="C35" s="39">
        <v>0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47">
        <v>0</v>
      </c>
    </row>
    <row r="36" spans="1:9" s="17" customFormat="1" ht="15" customHeight="1" x14ac:dyDescent="0.25">
      <c r="A36" s="36" t="s">
        <v>51</v>
      </c>
      <c r="B36" s="36" t="s">
        <v>52</v>
      </c>
      <c r="C36" s="40">
        <v>0.5</v>
      </c>
      <c r="D36" s="39">
        <v>0</v>
      </c>
      <c r="E36" s="40">
        <v>0.5</v>
      </c>
      <c r="F36" s="39">
        <v>0</v>
      </c>
      <c r="G36" s="39">
        <v>0</v>
      </c>
      <c r="H36" s="39">
        <v>0</v>
      </c>
      <c r="I36" s="38">
        <v>1</v>
      </c>
    </row>
    <row r="37" spans="1:9" s="17" customFormat="1" ht="15" customHeight="1" x14ac:dyDescent="0.25">
      <c r="A37" s="36" t="s">
        <v>53</v>
      </c>
      <c r="B37" s="36" t="s">
        <v>54</v>
      </c>
      <c r="C37" s="39">
        <v>0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47">
        <v>0</v>
      </c>
    </row>
    <row r="38" spans="1:9" s="17" customFormat="1" ht="15" customHeight="1" x14ac:dyDescent="0.25">
      <c r="A38" s="36" t="s">
        <v>55</v>
      </c>
      <c r="B38" s="36" t="s">
        <v>56</v>
      </c>
      <c r="C38" s="39">
        <v>0</v>
      </c>
      <c r="D38" s="40">
        <v>0.5</v>
      </c>
      <c r="E38" s="39">
        <v>0</v>
      </c>
      <c r="F38" s="39">
        <v>0</v>
      </c>
      <c r="G38" s="37">
        <v>1</v>
      </c>
      <c r="H38" s="39">
        <v>0</v>
      </c>
      <c r="I38" s="41">
        <v>1.5</v>
      </c>
    </row>
    <row r="39" spans="1:9" s="17" customFormat="1" ht="15" customHeight="1" x14ac:dyDescent="0.25">
      <c r="A39" s="36" t="s">
        <v>57</v>
      </c>
      <c r="B39" s="36" t="s">
        <v>58</v>
      </c>
      <c r="C39" s="39">
        <v>0</v>
      </c>
      <c r="D39" s="39">
        <v>0</v>
      </c>
      <c r="E39" s="40">
        <v>0.5</v>
      </c>
      <c r="F39" s="39">
        <v>0</v>
      </c>
      <c r="G39" s="39">
        <v>0</v>
      </c>
      <c r="H39" s="39">
        <v>0</v>
      </c>
      <c r="I39" s="41">
        <v>0.5</v>
      </c>
    </row>
    <row r="40" spans="1:9" s="17" customFormat="1" ht="15" customHeight="1" x14ac:dyDescent="0.25">
      <c r="A40" s="36" t="s">
        <v>59</v>
      </c>
      <c r="B40" s="36" t="s">
        <v>60</v>
      </c>
      <c r="C40" s="39">
        <v>0</v>
      </c>
      <c r="D40" s="39">
        <v>0</v>
      </c>
      <c r="E40" s="39">
        <v>0</v>
      </c>
      <c r="F40" s="39">
        <v>0</v>
      </c>
      <c r="G40" s="39">
        <v>0</v>
      </c>
      <c r="H40" s="40">
        <v>0.5</v>
      </c>
      <c r="I40" s="41">
        <v>0.5</v>
      </c>
    </row>
    <row r="41" spans="1:9" s="17" customFormat="1" ht="15" customHeight="1" x14ac:dyDescent="0.25">
      <c r="A41" s="36" t="s">
        <v>61</v>
      </c>
      <c r="B41" s="36" t="s">
        <v>62</v>
      </c>
      <c r="C41" s="39">
        <v>0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47">
        <v>0</v>
      </c>
    </row>
    <row r="42" spans="1:9" s="17" customFormat="1" ht="15" customHeight="1" x14ac:dyDescent="0.25">
      <c r="A42" s="36" t="s">
        <v>63</v>
      </c>
      <c r="B42" s="36" t="s">
        <v>64</v>
      </c>
      <c r="C42" s="39">
        <v>0</v>
      </c>
      <c r="D42" s="39">
        <v>0</v>
      </c>
      <c r="E42" s="39">
        <v>0</v>
      </c>
      <c r="F42" s="39">
        <v>0</v>
      </c>
      <c r="G42" s="37">
        <v>1</v>
      </c>
      <c r="H42" s="39">
        <v>0</v>
      </c>
      <c r="I42" s="38">
        <v>1</v>
      </c>
    </row>
    <row r="43" spans="1:9" s="17" customFormat="1" ht="15" customHeight="1" x14ac:dyDescent="0.25">
      <c r="A43" s="36" t="s">
        <v>65</v>
      </c>
      <c r="B43" s="36" t="s">
        <v>66</v>
      </c>
      <c r="C43" s="39">
        <v>0</v>
      </c>
      <c r="D43" s="39">
        <v>0</v>
      </c>
      <c r="E43" s="40">
        <v>0.5</v>
      </c>
      <c r="F43" s="40">
        <v>0.5</v>
      </c>
      <c r="G43" s="37">
        <v>1</v>
      </c>
      <c r="H43" s="40">
        <v>0.5</v>
      </c>
      <c r="I43" s="41">
        <v>2.5</v>
      </c>
    </row>
    <row r="44" spans="1:9" s="17" customFormat="1" ht="15" customHeight="1" x14ac:dyDescent="0.25">
      <c r="A44" s="36" t="s">
        <v>149</v>
      </c>
      <c r="B44" s="36" t="s">
        <v>150</v>
      </c>
      <c r="C44" s="39">
        <v>0</v>
      </c>
      <c r="D44" s="40">
        <v>0.5</v>
      </c>
      <c r="E44" s="40">
        <v>0.5</v>
      </c>
      <c r="F44" s="39">
        <v>0</v>
      </c>
      <c r="G44" s="39">
        <v>0</v>
      </c>
      <c r="H44" s="39">
        <v>0</v>
      </c>
      <c r="I44" s="38">
        <v>1</v>
      </c>
    </row>
    <row r="45" spans="1:9" s="17" customFormat="1" ht="15" customHeight="1" x14ac:dyDescent="0.25">
      <c r="A45" s="36" t="s">
        <v>151</v>
      </c>
      <c r="B45" s="36" t="s">
        <v>152</v>
      </c>
      <c r="C45" s="40">
        <v>0.5</v>
      </c>
      <c r="D45" s="40">
        <v>0.5</v>
      </c>
      <c r="E45" s="39">
        <v>0</v>
      </c>
      <c r="F45" s="39">
        <v>0</v>
      </c>
      <c r="G45" s="39">
        <v>0</v>
      </c>
      <c r="H45" s="39">
        <v>0</v>
      </c>
      <c r="I45" s="38">
        <v>1</v>
      </c>
    </row>
    <row r="46" spans="1:9" s="17" customFormat="1" ht="15" customHeight="1" x14ac:dyDescent="0.25">
      <c r="A46" s="36" t="s">
        <v>67</v>
      </c>
      <c r="B46" s="36" t="s">
        <v>68</v>
      </c>
      <c r="C46" s="40">
        <v>0.5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41">
        <v>0.5</v>
      </c>
    </row>
    <row r="47" spans="1:9" s="17" customFormat="1" ht="15" customHeight="1" x14ac:dyDescent="0.25">
      <c r="A47" s="36" t="s">
        <v>69</v>
      </c>
      <c r="B47" s="36" t="s">
        <v>70</v>
      </c>
      <c r="C47" s="39">
        <v>0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47">
        <v>0</v>
      </c>
    </row>
    <row r="48" spans="1:9" s="17" customFormat="1" ht="15" customHeight="1" x14ac:dyDescent="0.25">
      <c r="A48" s="36" t="s">
        <v>71</v>
      </c>
      <c r="B48" s="36" t="s">
        <v>72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40">
        <v>0.5</v>
      </c>
      <c r="I48" s="41">
        <v>0.5</v>
      </c>
    </row>
    <row r="49" spans="1:9" s="17" customFormat="1" ht="15" customHeight="1" x14ac:dyDescent="0.25">
      <c r="A49" s="36" t="s">
        <v>73</v>
      </c>
      <c r="B49" s="36" t="s">
        <v>74</v>
      </c>
      <c r="C49" s="37">
        <v>1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8">
        <v>1</v>
      </c>
    </row>
    <row r="50" spans="1:9" s="17" customFormat="1" ht="15" customHeight="1" x14ac:dyDescent="0.25">
      <c r="A50" s="36" t="s">
        <v>75</v>
      </c>
      <c r="B50" s="36" t="s">
        <v>76</v>
      </c>
      <c r="C50" s="37">
        <v>1</v>
      </c>
      <c r="D50" s="40">
        <v>0.5</v>
      </c>
      <c r="E50" s="39">
        <v>0</v>
      </c>
      <c r="F50" s="39">
        <v>0</v>
      </c>
      <c r="G50" s="39">
        <v>0</v>
      </c>
      <c r="H50" s="39">
        <v>0</v>
      </c>
      <c r="I50" s="41">
        <v>1.5</v>
      </c>
    </row>
    <row r="51" spans="1:9" s="17" customFormat="1" ht="15" customHeight="1" x14ac:dyDescent="0.25">
      <c r="A51" s="36" t="s">
        <v>77</v>
      </c>
      <c r="B51" s="36" t="s">
        <v>78</v>
      </c>
      <c r="C51" s="39">
        <v>0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46" t="s">
        <v>223</v>
      </c>
    </row>
    <row r="52" spans="1:9" s="17" customFormat="1" ht="15" customHeight="1" x14ac:dyDescent="0.25">
      <c r="A52" s="36" t="s">
        <v>79</v>
      </c>
      <c r="B52" s="36" t="s">
        <v>80</v>
      </c>
      <c r="C52" s="39">
        <v>0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46" t="s">
        <v>223</v>
      </c>
    </row>
    <row r="53" spans="1:9" s="17" customFormat="1" ht="15" customHeight="1" x14ac:dyDescent="0.25">
      <c r="A53" s="36" t="s">
        <v>81</v>
      </c>
      <c r="B53" s="36" t="s">
        <v>82</v>
      </c>
      <c r="C53" s="39">
        <v>0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46" t="s">
        <v>223</v>
      </c>
    </row>
    <row r="54" spans="1:9" s="17" customFormat="1" ht="15" customHeight="1" x14ac:dyDescent="0.25">
      <c r="A54" s="36" t="s">
        <v>83</v>
      </c>
      <c r="B54" s="36" t="s">
        <v>84</v>
      </c>
      <c r="C54" s="39">
        <v>0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46" t="s">
        <v>223</v>
      </c>
    </row>
    <row r="55" spans="1:9" s="17" customFormat="1" ht="15" customHeight="1" x14ac:dyDescent="0.25">
      <c r="A55" s="36" t="s">
        <v>155</v>
      </c>
      <c r="B55" s="36" t="s">
        <v>156</v>
      </c>
      <c r="C55" s="39">
        <v>0</v>
      </c>
      <c r="D55" s="40">
        <v>0.5</v>
      </c>
      <c r="E55" s="39">
        <v>0</v>
      </c>
      <c r="F55" s="39">
        <v>0</v>
      </c>
      <c r="G55" s="39">
        <v>0</v>
      </c>
      <c r="H55" s="40">
        <v>0.5</v>
      </c>
      <c r="I55" s="38">
        <v>1</v>
      </c>
    </row>
    <row r="56" spans="1:9" s="17" customFormat="1" ht="15" customHeight="1" x14ac:dyDescent="0.25">
      <c r="A56" s="36"/>
      <c r="B56" s="42" t="s">
        <v>159</v>
      </c>
      <c r="C56" s="48">
        <v>12.5</v>
      </c>
      <c r="D56" s="43">
        <v>6</v>
      </c>
      <c r="E56" s="48">
        <v>4.5</v>
      </c>
      <c r="F56" s="43">
        <v>2</v>
      </c>
      <c r="G56" s="43">
        <v>7</v>
      </c>
      <c r="H56" s="43">
        <v>6</v>
      </c>
      <c r="I56" s="44">
        <v>38</v>
      </c>
    </row>
  </sheetData>
  <mergeCells count="7">
    <mergeCell ref="G1:I1"/>
    <mergeCell ref="A4:I4"/>
    <mergeCell ref="A6:A9"/>
    <mergeCell ref="B6:B8"/>
    <mergeCell ref="C6:I6"/>
    <mergeCell ref="C7:H7"/>
    <mergeCell ref="I7:I9"/>
  </mergeCells>
  <pageMargins left="0.39370078740157483" right="0.39370078740157483" top="0.39370078740157483" bottom="0.39370078740157483" header="0" footer="0"/>
  <pageSetup paperSize="9" scale="88" pageOrder="overThenDown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S56"/>
  <sheetViews>
    <sheetView view="pageBreakPreview" topLeftCell="A19" zoomScale="60" zoomScaleNormal="100" workbookViewId="0">
      <selection activeCell="Z42" sqref="Z42"/>
    </sheetView>
  </sheetViews>
  <sheetFormatPr defaultColWidth="10.33203125" defaultRowHeight="11.45" customHeight="1" x14ac:dyDescent="0.25"/>
  <cols>
    <col min="1" max="1" width="15.5" style="3" customWidth="1"/>
    <col min="2" max="2" width="65.1640625" style="3" customWidth="1"/>
    <col min="3" max="10" width="9" style="3" customWidth="1"/>
    <col min="11" max="19" width="10.6640625" style="3" customWidth="1"/>
  </cols>
  <sheetData>
    <row r="1" spans="1:19" s="3" customFormat="1" ht="36.950000000000003" customHeight="1" x14ac:dyDescent="0.25">
      <c r="Q1" s="192" t="s">
        <v>233</v>
      </c>
      <c r="R1" s="192"/>
      <c r="S1" s="192"/>
    </row>
    <row r="2" spans="1:19" s="2" customFormat="1" ht="15" customHeight="1" x14ac:dyDescent="0.25">
      <c r="R2" s="129"/>
      <c r="S2" s="130" t="s">
        <v>618</v>
      </c>
    </row>
    <row r="3" spans="1:19" s="5" customFormat="1" ht="47.1" customHeight="1" x14ac:dyDescent="0.3">
      <c r="B3" s="54"/>
      <c r="C3" s="213" t="s">
        <v>225</v>
      </c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</row>
    <row r="4" spans="1:19" s="27" customFormat="1" ht="15" customHeight="1" x14ac:dyDescent="0.25">
      <c r="C4" s="193" t="s">
        <v>2</v>
      </c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</row>
    <row r="6" spans="1:19" s="31" customFormat="1" ht="45.95" customHeight="1" x14ac:dyDescent="0.2">
      <c r="A6" s="209" t="s">
        <v>3</v>
      </c>
      <c r="B6" s="198" t="s">
        <v>201</v>
      </c>
      <c r="C6" s="212" t="s">
        <v>234</v>
      </c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</row>
    <row r="7" spans="1:19" s="31" customFormat="1" ht="29.1" customHeight="1" x14ac:dyDescent="0.2">
      <c r="A7" s="210"/>
      <c r="B7" s="204"/>
      <c r="C7" s="205" t="s">
        <v>203</v>
      </c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6" t="s">
        <v>204</v>
      </c>
    </row>
    <row r="8" spans="1:19" s="31" customFormat="1" ht="30.95" customHeight="1" x14ac:dyDescent="0.2">
      <c r="A8" s="210"/>
      <c r="B8" s="199"/>
      <c r="C8" s="32" t="s">
        <v>221</v>
      </c>
      <c r="D8" s="32" t="s">
        <v>222</v>
      </c>
      <c r="E8" s="32" t="s">
        <v>210</v>
      </c>
      <c r="F8" s="32" t="s">
        <v>235</v>
      </c>
      <c r="G8" s="32" t="s">
        <v>236</v>
      </c>
      <c r="H8" s="32" t="s">
        <v>237</v>
      </c>
      <c r="I8" s="32" t="s">
        <v>238</v>
      </c>
      <c r="J8" s="32" t="s">
        <v>239</v>
      </c>
      <c r="K8" s="32" t="s">
        <v>240</v>
      </c>
      <c r="L8" s="32" t="s">
        <v>241</v>
      </c>
      <c r="M8" s="32" t="s">
        <v>242</v>
      </c>
      <c r="N8" s="32" t="s">
        <v>243</v>
      </c>
      <c r="O8" s="32" t="s">
        <v>244</v>
      </c>
      <c r="P8" s="32" t="s">
        <v>245</v>
      </c>
      <c r="Q8" s="32" t="s">
        <v>246</v>
      </c>
      <c r="R8" s="32" t="s">
        <v>247</v>
      </c>
      <c r="S8" s="207"/>
    </row>
    <row r="9" spans="1:19" s="31" customFormat="1" ht="30.95" customHeight="1" x14ac:dyDescent="0.2">
      <c r="A9" s="211"/>
      <c r="B9" s="45" t="s">
        <v>209</v>
      </c>
      <c r="C9" s="55" t="s">
        <v>221</v>
      </c>
      <c r="D9" s="55" t="s">
        <v>222</v>
      </c>
      <c r="E9" s="55" t="s">
        <v>221</v>
      </c>
      <c r="F9" s="55" t="s">
        <v>221</v>
      </c>
      <c r="G9" s="55" t="s">
        <v>221</v>
      </c>
      <c r="H9" s="55" t="s">
        <v>222</v>
      </c>
      <c r="I9" s="55" t="s">
        <v>222</v>
      </c>
      <c r="J9" s="55" t="s">
        <v>221</v>
      </c>
      <c r="K9" s="55" t="s">
        <v>221</v>
      </c>
      <c r="L9" s="55" t="s">
        <v>221</v>
      </c>
      <c r="M9" s="55" t="s">
        <v>222</v>
      </c>
      <c r="N9" s="55" t="s">
        <v>221</v>
      </c>
      <c r="O9" s="55" t="s">
        <v>222</v>
      </c>
      <c r="P9" s="55" t="s">
        <v>221</v>
      </c>
      <c r="Q9" s="55" t="s">
        <v>221</v>
      </c>
      <c r="R9" s="55" t="s">
        <v>221</v>
      </c>
      <c r="S9" s="208"/>
    </row>
    <row r="10" spans="1:19" s="17" customFormat="1" ht="15" customHeight="1" x14ac:dyDescent="0.25">
      <c r="A10" s="36" t="s">
        <v>135</v>
      </c>
      <c r="B10" s="36" t="s">
        <v>136</v>
      </c>
      <c r="C10" s="56">
        <v>0.5</v>
      </c>
      <c r="D10" s="57">
        <v>2</v>
      </c>
      <c r="E10" s="57">
        <v>1</v>
      </c>
      <c r="F10" s="57">
        <v>1</v>
      </c>
      <c r="G10" s="57">
        <v>1</v>
      </c>
      <c r="H10" s="57">
        <v>2</v>
      </c>
      <c r="I10" s="58">
        <v>0</v>
      </c>
      <c r="J10" s="57">
        <v>1</v>
      </c>
      <c r="K10" s="58">
        <v>0</v>
      </c>
      <c r="L10" s="58">
        <v>0</v>
      </c>
      <c r="M10" s="57">
        <v>1</v>
      </c>
      <c r="N10" s="57">
        <v>1</v>
      </c>
      <c r="O10" s="58">
        <v>0</v>
      </c>
      <c r="P10" s="57">
        <v>1</v>
      </c>
      <c r="Q10" s="58">
        <v>0</v>
      </c>
      <c r="R10" s="57">
        <v>1</v>
      </c>
      <c r="S10" s="41">
        <v>12.5</v>
      </c>
    </row>
    <row r="11" spans="1:19" s="17" customFormat="1" ht="15" customHeight="1" x14ac:dyDescent="0.25">
      <c r="A11" s="36" t="s">
        <v>133</v>
      </c>
      <c r="B11" s="36" t="s">
        <v>134</v>
      </c>
      <c r="C11" s="57">
        <v>1</v>
      </c>
      <c r="D11" s="58">
        <v>0</v>
      </c>
      <c r="E11" s="58">
        <v>0</v>
      </c>
      <c r="F11" s="58">
        <v>0</v>
      </c>
      <c r="G11" s="58">
        <v>0</v>
      </c>
      <c r="H11" s="57">
        <v>2</v>
      </c>
      <c r="I11" s="57">
        <v>2</v>
      </c>
      <c r="J11" s="57">
        <v>1</v>
      </c>
      <c r="K11" s="58">
        <v>0</v>
      </c>
      <c r="L11" s="58">
        <v>0</v>
      </c>
      <c r="M11" s="57">
        <v>1</v>
      </c>
      <c r="N11" s="56">
        <v>0.5</v>
      </c>
      <c r="O11" s="58">
        <v>0</v>
      </c>
      <c r="P11" s="56">
        <v>0.5</v>
      </c>
      <c r="Q11" s="58">
        <v>0</v>
      </c>
      <c r="R11" s="58">
        <v>0</v>
      </c>
      <c r="S11" s="38">
        <v>8</v>
      </c>
    </row>
    <row r="12" spans="1:19" s="17" customFormat="1" ht="15" customHeight="1" x14ac:dyDescent="0.25">
      <c r="A12" s="36" t="s">
        <v>11</v>
      </c>
      <c r="B12" s="36" t="s">
        <v>12</v>
      </c>
      <c r="C12" s="57">
        <v>1</v>
      </c>
      <c r="D12" s="57">
        <v>2</v>
      </c>
      <c r="E12" s="58">
        <v>0</v>
      </c>
      <c r="F12" s="58">
        <v>0</v>
      </c>
      <c r="G12" s="57">
        <v>1</v>
      </c>
      <c r="H12" s="57">
        <v>2</v>
      </c>
      <c r="I12" s="58">
        <v>0</v>
      </c>
      <c r="J12" s="57">
        <v>1</v>
      </c>
      <c r="K12" s="58">
        <v>0</v>
      </c>
      <c r="L12" s="58">
        <v>0</v>
      </c>
      <c r="M12" s="57">
        <v>2</v>
      </c>
      <c r="N12" s="56">
        <v>0.5</v>
      </c>
      <c r="O12" s="57">
        <v>1</v>
      </c>
      <c r="P12" s="57">
        <v>1</v>
      </c>
      <c r="Q12" s="58">
        <v>0</v>
      </c>
      <c r="R12" s="58">
        <v>0</v>
      </c>
      <c r="S12" s="41">
        <v>11.5</v>
      </c>
    </row>
    <row r="13" spans="1:19" s="17" customFormat="1" ht="15" customHeight="1" x14ac:dyDescent="0.25">
      <c r="A13" s="36" t="s">
        <v>141</v>
      </c>
      <c r="B13" s="36" t="s">
        <v>142</v>
      </c>
      <c r="C13" s="56">
        <v>0.5</v>
      </c>
      <c r="D13" s="57">
        <v>2</v>
      </c>
      <c r="E13" s="57">
        <v>1</v>
      </c>
      <c r="F13" s="58">
        <v>0</v>
      </c>
      <c r="G13" s="57">
        <v>1</v>
      </c>
      <c r="H13" s="57">
        <v>2</v>
      </c>
      <c r="I13" s="57">
        <v>2</v>
      </c>
      <c r="J13" s="57">
        <v>1</v>
      </c>
      <c r="K13" s="58">
        <v>0</v>
      </c>
      <c r="L13" s="56">
        <v>0.5</v>
      </c>
      <c r="M13" s="58">
        <v>0</v>
      </c>
      <c r="N13" s="57">
        <v>1</v>
      </c>
      <c r="O13" s="57">
        <v>1</v>
      </c>
      <c r="P13" s="57">
        <v>1</v>
      </c>
      <c r="Q13" s="58">
        <v>0</v>
      </c>
      <c r="R13" s="57">
        <v>1</v>
      </c>
      <c r="S13" s="38">
        <v>14</v>
      </c>
    </row>
    <row r="14" spans="1:19" s="17" customFormat="1" ht="15" customHeight="1" x14ac:dyDescent="0.25">
      <c r="A14" s="36" t="s">
        <v>143</v>
      </c>
      <c r="B14" s="36" t="s">
        <v>144</v>
      </c>
      <c r="C14" s="57">
        <v>1</v>
      </c>
      <c r="D14" s="57">
        <v>2</v>
      </c>
      <c r="E14" s="57">
        <v>1</v>
      </c>
      <c r="F14" s="57">
        <v>1</v>
      </c>
      <c r="G14" s="57">
        <v>1</v>
      </c>
      <c r="H14" s="57">
        <v>2</v>
      </c>
      <c r="I14" s="57">
        <v>2</v>
      </c>
      <c r="J14" s="57">
        <v>1</v>
      </c>
      <c r="K14" s="58">
        <v>0</v>
      </c>
      <c r="L14" s="56">
        <v>0.5</v>
      </c>
      <c r="M14" s="58">
        <v>0</v>
      </c>
      <c r="N14" s="56">
        <v>0.5</v>
      </c>
      <c r="O14" s="58">
        <v>0</v>
      </c>
      <c r="P14" s="56">
        <v>0.5</v>
      </c>
      <c r="Q14" s="58">
        <v>0</v>
      </c>
      <c r="R14" s="57">
        <v>1</v>
      </c>
      <c r="S14" s="41">
        <v>13.5</v>
      </c>
    </row>
    <row r="15" spans="1:19" s="17" customFormat="1" ht="15" customHeight="1" x14ac:dyDescent="0.25">
      <c r="A15" s="36" t="s">
        <v>13</v>
      </c>
      <c r="B15" s="36" t="s">
        <v>14</v>
      </c>
      <c r="C15" s="58">
        <v>0</v>
      </c>
      <c r="D15" s="58">
        <v>0</v>
      </c>
      <c r="E15" s="58">
        <v>0</v>
      </c>
      <c r="F15" s="58">
        <v>0</v>
      </c>
      <c r="G15" s="58">
        <v>0</v>
      </c>
      <c r="H15" s="58">
        <v>0</v>
      </c>
      <c r="I15" s="58">
        <v>0</v>
      </c>
      <c r="J15" s="58">
        <v>0</v>
      </c>
      <c r="K15" s="58">
        <v>0</v>
      </c>
      <c r="L15" s="58">
        <v>0</v>
      </c>
      <c r="M15" s="58">
        <v>0</v>
      </c>
      <c r="N15" s="58">
        <v>0</v>
      </c>
      <c r="O15" s="58">
        <v>0</v>
      </c>
      <c r="P15" s="58">
        <v>0</v>
      </c>
      <c r="Q15" s="58">
        <v>0</v>
      </c>
      <c r="R15" s="58">
        <v>0</v>
      </c>
      <c r="S15" s="46" t="s">
        <v>223</v>
      </c>
    </row>
    <row r="16" spans="1:19" s="17" customFormat="1" ht="15" customHeight="1" x14ac:dyDescent="0.25">
      <c r="A16" s="36" t="s">
        <v>157</v>
      </c>
      <c r="B16" s="36" t="s">
        <v>158</v>
      </c>
      <c r="C16" s="58">
        <v>0</v>
      </c>
      <c r="D16" s="57">
        <v>2</v>
      </c>
      <c r="E16" s="58">
        <v>0</v>
      </c>
      <c r="F16" s="58">
        <v>0</v>
      </c>
      <c r="G16" s="57">
        <v>1</v>
      </c>
      <c r="H16" s="57">
        <v>2</v>
      </c>
      <c r="I16" s="58">
        <v>0</v>
      </c>
      <c r="J16" s="57">
        <v>1</v>
      </c>
      <c r="K16" s="56">
        <v>0.5</v>
      </c>
      <c r="L16" s="58">
        <v>0</v>
      </c>
      <c r="M16" s="58">
        <v>0</v>
      </c>
      <c r="N16" s="56">
        <v>0.5</v>
      </c>
      <c r="O16" s="57">
        <v>1</v>
      </c>
      <c r="P16" s="57">
        <v>1</v>
      </c>
      <c r="Q16" s="58">
        <v>0</v>
      </c>
      <c r="R16" s="58">
        <v>0</v>
      </c>
      <c r="S16" s="38">
        <v>9</v>
      </c>
    </row>
    <row r="17" spans="1:19" s="17" customFormat="1" ht="15" customHeight="1" x14ac:dyDescent="0.25">
      <c r="A17" s="36" t="s">
        <v>17</v>
      </c>
      <c r="B17" s="36" t="s">
        <v>18</v>
      </c>
      <c r="C17" s="58">
        <v>0</v>
      </c>
      <c r="D17" s="58">
        <v>0</v>
      </c>
      <c r="E17" s="58">
        <v>0</v>
      </c>
      <c r="F17" s="58">
        <v>0</v>
      </c>
      <c r="G17" s="58">
        <v>0</v>
      </c>
      <c r="H17" s="58">
        <v>0</v>
      </c>
      <c r="I17" s="58">
        <v>0</v>
      </c>
      <c r="J17" s="58">
        <v>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58">
        <v>0</v>
      </c>
      <c r="S17" s="46" t="s">
        <v>223</v>
      </c>
    </row>
    <row r="18" spans="1:19" s="17" customFormat="1" ht="15" customHeight="1" x14ac:dyDescent="0.25">
      <c r="A18" s="36" t="s">
        <v>125</v>
      </c>
      <c r="B18" s="36" t="s">
        <v>126</v>
      </c>
      <c r="C18" s="57">
        <v>1</v>
      </c>
      <c r="D18" s="58">
        <v>0</v>
      </c>
      <c r="E18" s="57">
        <v>1</v>
      </c>
      <c r="F18" s="58">
        <v>0</v>
      </c>
      <c r="G18" s="58">
        <v>0</v>
      </c>
      <c r="H18" s="57">
        <v>2</v>
      </c>
      <c r="I18" s="58">
        <v>0</v>
      </c>
      <c r="J18" s="57">
        <v>1</v>
      </c>
      <c r="K18" s="56">
        <v>0.5</v>
      </c>
      <c r="L18" s="58">
        <v>0</v>
      </c>
      <c r="M18" s="58">
        <v>0</v>
      </c>
      <c r="N18" s="56">
        <v>0.5</v>
      </c>
      <c r="O18" s="57">
        <v>1</v>
      </c>
      <c r="P18" s="57">
        <v>1</v>
      </c>
      <c r="Q18" s="58">
        <v>0</v>
      </c>
      <c r="R18" s="57">
        <v>1</v>
      </c>
      <c r="S18" s="38">
        <v>9</v>
      </c>
    </row>
    <row r="19" spans="1:19" s="17" customFormat="1" ht="15" customHeight="1" x14ac:dyDescent="0.25">
      <c r="A19" s="36" t="s">
        <v>21</v>
      </c>
      <c r="B19" s="36" t="s">
        <v>22</v>
      </c>
      <c r="C19" s="58">
        <v>0</v>
      </c>
      <c r="D19" s="58">
        <v>0</v>
      </c>
      <c r="E19" s="58"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46" t="s">
        <v>223</v>
      </c>
    </row>
    <row r="20" spans="1:19" s="17" customFormat="1" ht="15" customHeight="1" x14ac:dyDescent="0.25">
      <c r="A20" s="36" t="s">
        <v>25</v>
      </c>
      <c r="B20" s="36" t="s">
        <v>26</v>
      </c>
      <c r="C20" s="57">
        <v>1</v>
      </c>
      <c r="D20" s="57">
        <v>2</v>
      </c>
      <c r="E20" s="58">
        <v>0</v>
      </c>
      <c r="F20" s="57">
        <v>1</v>
      </c>
      <c r="G20" s="58">
        <v>0</v>
      </c>
      <c r="H20" s="57">
        <v>2</v>
      </c>
      <c r="I20" s="57">
        <v>2</v>
      </c>
      <c r="J20" s="57">
        <v>1</v>
      </c>
      <c r="K20" s="56">
        <v>0.5</v>
      </c>
      <c r="L20" s="58">
        <v>0</v>
      </c>
      <c r="M20" s="57">
        <v>1</v>
      </c>
      <c r="N20" s="56">
        <v>0.5</v>
      </c>
      <c r="O20" s="57">
        <v>1</v>
      </c>
      <c r="P20" s="56">
        <v>0.5</v>
      </c>
      <c r="Q20" s="58">
        <v>0</v>
      </c>
      <c r="R20" s="58">
        <v>0</v>
      </c>
      <c r="S20" s="41">
        <v>12.5</v>
      </c>
    </row>
    <row r="21" spans="1:19" s="17" customFormat="1" ht="15" customHeight="1" x14ac:dyDescent="0.25">
      <c r="A21" s="36" t="s">
        <v>129</v>
      </c>
      <c r="B21" s="36" t="s">
        <v>130</v>
      </c>
      <c r="C21" s="57">
        <v>1</v>
      </c>
      <c r="D21" s="57">
        <v>2</v>
      </c>
      <c r="E21" s="57">
        <v>1</v>
      </c>
      <c r="F21" s="58">
        <v>0</v>
      </c>
      <c r="G21" s="58">
        <v>0</v>
      </c>
      <c r="H21" s="57">
        <v>2</v>
      </c>
      <c r="I21" s="58">
        <v>0</v>
      </c>
      <c r="J21" s="57">
        <v>1</v>
      </c>
      <c r="K21" s="56">
        <v>0.5</v>
      </c>
      <c r="L21" s="56">
        <v>0.5</v>
      </c>
      <c r="M21" s="58">
        <v>0</v>
      </c>
      <c r="N21" s="56">
        <v>0.5</v>
      </c>
      <c r="O21" s="57">
        <v>1</v>
      </c>
      <c r="P21" s="57">
        <v>1</v>
      </c>
      <c r="Q21" s="58">
        <v>0</v>
      </c>
      <c r="R21" s="56">
        <v>0.5</v>
      </c>
      <c r="S21" s="38">
        <v>11</v>
      </c>
    </row>
    <row r="22" spans="1:19" s="17" customFormat="1" ht="15" customHeight="1" x14ac:dyDescent="0.25">
      <c r="A22" s="36" t="s">
        <v>153</v>
      </c>
      <c r="B22" s="36" t="s">
        <v>154</v>
      </c>
      <c r="C22" s="57">
        <v>1</v>
      </c>
      <c r="D22" s="57">
        <v>2</v>
      </c>
      <c r="E22" s="57">
        <v>1</v>
      </c>
      <c r="F22" s="58">
        <v>0</v>
      </c>
      <c r="G22" s="57">
        <v>1</v>
      </c>
      <c r="H22" s="57">
        <v>2</v>
      </c>
      <c r="I22" s="57">
        <v>2</v>
      </c>
      <c r="J22" s="57">
        <v>1</v>
      </c>
      <c r="K22" s="58">
        <v>0</v>
      </c>
      <c r="L22" s="58">
        <v>0</v>
      </c>
      <c r="M22" s="58">
        <v>0</v>
      </c>
      <c r="N22" s="58">
        <v>0</v>
      </c>
      <c r="O22" s="57">
        <v>1</v>
      </c>
      <c r="P22" s="56">
        <v>0.5</v>
      </c>
      <c r="Q22" s="58">
        <v>0</v>
      </c>
      <c r="R22" s="58">
        <v>0</v>
      </c>
      <c r="S22" s="41">
        <v>11.5</v>
      </c>
    </row>
    <row r="23" spans="1:19" s="17" customFormat="1" ht="15" customHeight="1" x14ac:dyDescent="0.25">
      <c r="A23" s="36" t="s">
        <v>145</v>
      </c>
      <c r="B23" s="36" t="s">
        <v>146</v>
      </c>
      <c r="C23" s="58">
        <v>0</v>
      </c>
      <c r="D23" s="58">
        <v>0</v>
      </c>
      <c r="E23" s="58">
        <v>0</v>
      </c>
      <c r="F23" s="58">
        <v>0</v>
      </c>
      <c r="G23" s="57">
        <v>1</v>
      </c>
      <c r="H23" s="57">
        <v>2</v>
      </c>
      <c r="I23" s="57">
        <v>2</v>
      </c>
      <c r="J23" s="57">
        <v>1</v>
      </c>
      <c r="K23" s="56">
        <v>0.5</v>
      </c>
      <c r="L23" s="58">
        <v>0</v>
      </c>
      <c r="M23" s="57">
        <v>1</v>
      </c>
      <c r="N23" s="58">
        <v>0</v>
      </c>
      <c r="O23" s="57">
        <v>1</v>
      </c>
      <c r="P23" s="58">
        <v>0</v>
      </c>
      <c r="Q23" s="58">
        <v>0</v>
      </c>
      <c r="R23" s="58">
        <v>0</v>
      </c>
      <c r="S23" s="41">
        <v>8.5</v>
      </c>
    </row>
    <row r="24" spans="1:19" s="17" customFormat="1" ht="15" customHeight="1" x14ac:dyDescent="0.25">
      <c r="A24" s="36" t="s">
        <v>29</v>
      </c>
      <c r="B24" s="36" t="s">
        <v>30</v>
      </c>
      <c r="C24" s="57">
        <v>1</v>
      </c>
      <c r="D24" s="57">
        <v>2</v>
      </c>
      <c r="E24" s="57">
        <v>1</v>
      </c>
      <c r="F24" s="58">
        <v>0</v>
      </c>
      <c r="G24" s="57">
        <v>1</v>
      </c>
      <c r="H24" s="57">
        <v>2</v>
      </c>
      <c r="I24" s="58">
        <v>0</v>
      </c>
      <c r="J24" s="57">
        <v>1</v>
      </c>
      <c r="K24" s="58">
        <v>0</v>
      </c>
      <c r="L24" s="57">
        <v>1</v>
      </c>
      <c r="M24" s="57">
        <v>1</v>
      </c>
      <c r="N24" s="58">
        <v>0</v>
      </c>
      <c r="O24" s="57">
        <v>1</v>
      </c>
      <c r="P24" s="57">
        <v>1</v>
      </c>
      <c r="Q24" s="58">
        <v>0</v>
      </c>
      <c r="R24" s="58">
        <v>0</v>
      </c>
      <c r="S24" s="38">
        <v>12</v>
      </c>
    </row>
    <row r="25" spans="1:19" s="17" customFormat="1" ht="15" customHeight="1" x14ac:dyDescent="0.25">
      <c r="A25" s="36" t="s">
        <v>31</v>
      </c>
      <c r="B25" s="36" t="s">
        <v>32</v>
      </c>
      <c r="C25" s="57">
        <v>1</v>
      </c>
      <c r="D25" s="57">
        <v>2</v>
      </c>
      <c r="E25" s="57">
        <v>1</v>
      </c>
      <c r="F25" s="58">
        <v>0</v>
      </c>
      <c r="G25" s="57">
        <v>1</v>
      </c>
      <c r="H25" s="57">
        <v>2</v>
      </c>
      <c r="I25" s="58">
        <v>0</v>
      </c>
      <c r="J25" s="57">
        <v>1</v>
      </c>
      <c r="K25" s="56">
        <v>0.5</v>
      </c>
      <c r="L25" s="58">
        <v>0</v>
      </c>
      <c r="M25" s="57">
        <v>1</v>
      </c>
      <c r="N25" s="57">
        <v>1</v>
      </c>
      <c r="O25" s="58">
        <v>0</v>
      </c>
      <c r="P25" s="58">
        <v>0</v>
      </c>
      <c r="Q25" s="58">
        <v>0</v>
      </c>
      <c r="R25" s="58">
        <v>0</v>
      </c>
      <c r="S25" s="41">
        <v>10.5</v>
      </c>
    </row>
    <row r="26" spans="1:19" s="17" customFormat="1" ht="15" customHeight="1" x14ac:dyDescent="0.25">
      <c r="A26" s="36" t="s">
        <v>33</v>
      </c>
      <c r="B26" s="36" t="s">
        <v>34</v>
      </c>
      <c r="C26" s="57">
        <v>1</v>
      </c>
      <c r="D26" s="58">
        <v>0</v>
      </c>
      <c r="E26" s="58">
        <v>0</v>
      </c>
      <c r="F26" s="58">
        <v>0</v>
      </c>
      <c r="G26" s="57">
        <v>1</v>
      </c>
      <c r="H26" s="57">
        <v>2</v>
      </c>
      <c r="I26" s="58">
        <v>0</v>
      </c>
      <c r="J26" s="57">
        <v>1</v>
      </c>
      <c r="K26" s="56">
        <v>0.5</v>
      </c>
      <c r="L26" s="58">
        <v>0</v>
      </c>
      <c r="M26" s="58">
        <v>0</v>
      </c>
      <c r="N26" s="58">
        <v>0</v>
      </c>
      <c r="O26" s="58">
        <v>0</v>
      </c>
      <c r="P26" s="57">
        <v>1</v>
      </c>
      <c r="Q26" s="58">
        <v>0</v>
      </c>
      <c r="R26" s="58">
        <v>0</v>
      </c>
      <c r="S26" s="41">
        <v>6.5</v>
      </c>
    </row>
    <row r="27" spans="1:19" s="17" customFormat="1" ht="15" customHeight="1" x14ac:dyDescent="0.25">
      <c r="A27" s="36" t="s">
        <v>35</v>
      </c>
      <c r="B27" s="36" t="s">
        <v>36</v>
      </c>
      <c r="C27" s="58">
        <v>0</v>
      </c>
      <c r="D27" s="57">
        <v>2</v>
      </c>
      <c r="E27" s="57">
        <v>1</v>
      </c>
      <c r="F27" s="58">
        <v>0</v>
      </c>
      <c r="G27" s="57">
        <v>1</v>
      </c>
      <c r="H27" s="57">
        <v>2</v>
      </c>
      <c r="I27" s="58">
        <v>0</v>
      </c>
      <c r="J27" s="57">
        <v>1</v>
      </c>
      <c r="K27" s="58">
        <v>0</v>
      </c>
      <c r="L27" s="58">
        <v>0</v>
      </c>
      <c r="M27" s="58">
        <v>0</v>
      </c>
      <c r="N27" s="56">
        <v>0.5</v>
      </c>
      <c r="O27" s="57">
        <v>2</v>
      </c>
      <c r="P27" s="57">
        <v>1</v>
      </c>
      <c r="Q27" s="58">
        <v>0</v>
      </c>
      <c r="R27" s="58">
        <v>0</v>
      </c>
      <c r="S27" s="41">
        <v>10.5</v>
      </c>
    </row>
    <row r="28" spans="1:19" s="17" customFormat="1" ht="15" customHeight="1" x14ac:dyDescent="0.25">
      <c r="A28" s="36" t="s">
        <v>147</v>
      </c>
      <c r="B28" s="36" t="s">
        <v>148</v>
      </c>
      <c r="C28" s="58">
        <v>0</v>
      </c>
      <c r="D28" s="58">
        <v>0</v>
      </c>
      <c r="E28" s="57">
        <v>1</v>
      </c>
      <c r="F28" s="58">
        <v>0</v>
      </c>
      <c r="G28" s="58">
        <v>0</v>
      </c>
      <c r="H28" s="57">
        <v>2</v>
      </c>
      <c r="I28" s="58">
        <v>0</v>
      </c>
      <c r="J28" s="57">
        <v>1</v>
      </c>
      <c r="K28" s="58">
        <v>0</v>
      </c>
      <c r="L28" s="58">
        <v>0</v>
      </c>
      <c r="M28" s="57">
        <v>1</v>
      </c>
      <c r="N28" s="56">
        <v>0.5</v>
      </c>
      <c r="O28" s="58">
        <v>0</v>
      </c>
      <c r="P28" s="57">
        <v>1</v>
      </c>
      <c r="Q28" s="58">
        <v>0</v>
      </c>
      <c r="R28" s="57">
        <v>1</v>
      </c>
      <c r="S28" s="41">
        <v>7.5</v>
      </c>
    </row>
    <row r="29" spans="1:19" s="17" customFormat="1" ht="15" customHeight="1" x14ac:dyDescent="0.25">
      <c r="A29" s="36" t="s">
        <v>37</v>
      </c>
      <c r="B29" s="36" t="s">
        <v>38</v>
      </c>
      <c r="C29" s="57">
        <v>1</v>
      </c>
      <c r="D29" s="57">
        <v>1</v>
      </c>
      <c r="E29" s="58">
        <v>0</v>
      </c>
      <c r="F29" s="58">
        <v>0</v>
      </c>
      <c r="G29" s="57">
        <v>1</v>
      </c>
      <c r="H29" s="57">
        <v>2</v>
      </c>
      <c r="I29" s="58">
        <v>0</v>
      </c>
      <c r="J29" s="57">
        <v>1</v>
      </c>
      <c r="K29" s="58">
        <v>0</v>
      </c>
      <c r="L29" s="58">
        <v>0</v>
      </c>
      <c r="M29" s="57">
        <v>1</v>
      </c>
      <c r="N29" s="58">
        <v>0</v>
      </c>
      <c r="O29" s="57">
        <v>1</v>
      </c>
      <c r="P29" s="57">
        <v>1</v>
      </c>
      <c r="Q29" s="58">
        <v>0</v>
      </c>
      <c r="R29" s="57">
        <v>1</v>
      </c>
      <c r="S29" s="38">
        <v>10</v>
      </c>
    </row>
    <row r="30" spans="1:19" s="17" customFormat="1" ht="15" customHeight="1" x14ac:dyDescent="0.25">
      <c r="A30" s="36" t="s">
        <v>39</v>
      </c>
      <c r="B30" s="36" t="s">
        <v>40</v>
      </c>
      <c r="C30" s="57">
        <v>1</v>
      </c>
      <c r="D30" s="57">
        <v>2</v>
      </c>
      <c r="E30" s="56">
        <v>0.5</v>
      </c>
      <c r="F30" s="57">
        <v>1</v>
      </c>
      <c r="G30" s="56">
        <v>0.5</v>
      </c>
      <c r="H30" s="57">
        <v>2</v>
      </c>
      <c r="I30" s="58">
        <v>0</v>
      </c>
      <c r="J30" s="57">
        <v>1</v>
      </c>
      <c r="K30" s="58">
        <v>0</v>
      </c>
      <c r="L30" s="56">
        <v>0.5</v>
      </c>
      <c r="M30" s="57">
        <v>1</v>
      </c>
      <c r="N30" s="56">
        <v>0.5</v>
      </c>
      <c r="O30" s="57">
        <v>1</v>
      </c>
      <c r="P30" s="57">
        <v>1</v>
      </c>
      <c r="Q30" s="58">
        <v>0</v>
      </c>
      <c r="R30" s="58">
        <v>0</v>
      </c>
      <c r="S30" s="38">
        <v>12</v>
      </c>
    </row>
    <row r="31" spans="1:19" s="17" customFormat="1" ht="15" customHeight="1" x14ac:dyDescent="0.25">
      <c r="A31" s="36" t="s">
        <v>41</v>
      </c>
      <c r="B31" s="36" t="s">
        <v>42</v>
      </c>
      <c r="C31" s="56">
        <v>0.5</v>
      </c>
      <c r="D31" s="58">
        <v>0</v>
      </c>
      <c r="E31" s="58">
        <v>0</v>
      </c>
      <c r="F31" s="58">
        <v>0</v>
      </c>
      <c r="G31" s="57">
        <v>1</v>
      </c>
      <c r="H31" s="57">
        <v>2</v>
      </c>
      <c r="I31" s="58">
        <v>0</v>
      </c>
      <c r="J31" s="57">
        <v>1</v>
      </c>
      <c r="K31" s="56">
        <v>0.5</v>
      </c>
      <c r="L31" s="58">
        <v>0</v>
      </c>
      <c r="M31" s="57">
        <v>1</v>
      </c>
      <c r="N31" s="57">
        <v>1</v>
      </c>
      <c r="O31" s="58">
        <v>0</v>
      </c>
      <c r="P31" s="57">
        <v>1</v>
      </c>
      <c r="Q31" s="58">
        <v>0</v>
      </c>
      <c r="R31" s="58">
        <v>0</v>
      </c>
      <c r="S31" s="38">
        <v>8</v>
      </c>
    </row>
    <row r="32" spans="1:19" s="17" customFormat="1" ht="15" customHeight="1" x14ac:dyDescent="0.25">
      <c r="A32" s="36" t="s">
        <v>43</v>
      </c>
      <c r="B32" s="36" t="s">
        <v>44</v>
      </c>
      <c r="C32" s="56">
        <v>0.5</v>
      </c>
      <c r="D32" s="57">
        <v>2</v>
      </c>
      <c r="E32" s="58">
        <v>0</v>
      </c>
      <c r="F32" s="58">
        <v>0</v>
      </c>
      <c r="G32" s="57">
        <v>1</v>
      </c>
      <c r="H32" s="57">
        <v>2</v>
      </c>
      <c r="I32" s="58">
        <v>0</v>
      </c>
      <c r="J32" s="57">
        <v>1</v>
      </c>
      <c r="K32" s="56">
        <v>0.5</v>
      </c>
      <c r="L32" s="58">
        <v>0</v>
      </c>
      <c r="M32" s="57">
        <v>1</v>
      </c>
      <c r="N32" s="58">
        <v>0</v>
      </c>
      <c r="O32" s="57">
        <v>2</v>
      </c>
      <c r="P32" s="57">
        <v>1</v>
      </c>
      <c r="Q32" s="58">
        <v>0</v>
      </c>
      <c r="R32" s="58">
        <v>0</v>
      </c>
      <c r="S32" s="38">
        <v>11</v>
      </c>
    </row>
    <row r="33" spans="1:19" s="17" customFormat="1" ht="15" customHeight="1" x14ac:dyDescent="0.25">
      <c r="A33" s="36" t="s">
        <v>45</v>
      </c>
      <c r="B33" s="36" t="s">
        <v>46</v>
      </c>
      <c r="C33" s="56">
        <v>0.5</v>
      </c>
      <c r="D33" s="57">
        <v>1</v>
      </c>
      <c r="E33" s="58">
        <v>0</v>
      </c>
      <c r="F33" s="58">
        <v>0</v>
      </c>
      <c r="G33" s="56">
        <v>0.5</v>
      </c>
      <c r="H33" s="57">
        <v>2</v>
      </c>
      <c r="I33" s="58">
        <v>0</v>
      </c>
      <c r="J33" s="57">
        <v>1</v>
      </c>
      <c r="K33" s="58">
        <v>0</v>
      </c>
      <c r="L33" s="58">
        <v>0</v>
      </c>
      <c r="M33" s="58">
        <v>0</v>
      </c>
      <c r="N33" s="56">
        <v>0.5</v>
      </c>
      <c r="O33" s="57">
        <v>1</v>
      </c>
      <c r="P33" s="57">
        <v>1</v>
      </c>
      <c r="Q33" s="58">
        <v>0</v>
      </c>
      <c r="R33" s="58">
        <v>0</v>
      </c>
      <c r="S33" s="41">
        <v>7.5</v>
      </c>
    </row>
    <row r="34" spans="1:19" s="17" customFormat="1" ht="15" customHeight="1" x14ac:dyDescent="0.25">
      <c r="A34" s="36" t="s">
        <v>47</v>
      </c>
      <c r="B34" s="36" t="s">
        <v>48</v>
      </c>
      <c r="C34" s="56">
        <v>0.5</v>
      </c>
      <c r="D34" s="58">
        <v>0</v>
      </c>
      <c r="E34" s="58">
        <v>0</v>
      </c>
      <c r="F34" s="58">
        <v>0</v>
      </c>
      <c r="G34" s="58">
        <v>0</v>
      </c>
      <c r="H34" s="57">
        <v>2</v>
      </c>
      <c r="I34" s="58">
        <v>0</v>
      </c>
      <c r="J34" s="57">
        <v>1</v>
      </c>
      <c r="K34" s="56">
        <v>0.5</v>
      </c>
      <c r="L34" s="58">
        <v>0</v>
      </c>
      <c r="M34" s="57">
        <v>1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38">
        <v>5</v>
      </c>
    </row>
    <row r="35" spans="1:19" s="17" customFormat="1" ht="15" customHeight="1" x14ac:dyDescent="0.25">
      <c r="A35" s="36" t="s">
        <v>49</v>
      </c>
      <c r="B35" s="36" t="s">
        <v>50</v>
      </c>
      <c r="C35" s="57">
        <v>1</v>
      </c>
      <c r="D35" s="57">
        <v>2</v>
      </c>
      <c r="E35" s="58">
        <v>0</v>
      </c>
      <c r="F35" s="58">
        <v>0</v>
      </c>
      <c r="G35" s="58">
        <v>0</v>
      </c>
      <c r="H35" s="57">
        <v>2</v>
      </c>
      <c r="I35" s="58">
        <v>0</v>
      </c>
      <c r="J35" s="57">
        <v>1</v>
      </c>
      <c r="K35" s="56">
        <v>0.5</v>
      </c>
      <c r="L35" s="58">
        <v>0</v>
      </c>
      <c r="M35" s="57">
        <v>1</v>
      </c>
      <c r="N35" s="58">
        <v>0</v>
      </c>
      <c r="O35" s="58">
        <v>0</v>
      </c>
      <c r="P35" s="57">
        <v>1</v>
      </c>
      <c r="Q35" s="58">
        <v>0</v>
      </c>
      <c r="R35" s="58">
        <v>0</v>
      </c>
      <c r="S35" s="41">
        <v>8.5</v>
      </c>
    </row>
    <row r="36" spans="1:19" s="17" customFormat="1" ht="15" customHeight="1" x14ac:dyDescent="0.25">
      <c r="A36" s="36" t="s">
        <v>51</v>
      </c>
      <c r="B36" s="36" t="s">
        <v>52</v>
      </c>
      <c r="C36" s="58">
        <v>0</v>
      </c>
      <c r="D36" s="57">
        <v>2</v>
      </c>
      <c r="E36" s="57">
        <v>1</v>
      </c>
      <c r="F36" s="58">
        <v>0</v>
      </c>
      <c r="G36" s="58">
        <v>0</v>
      </c>
      <c r="H36" s="57">
        <v>2</v>
      </c>
      <c r="I36" s="58">
        <v>0</v>
      </c>
      <c r="J36" s="57">
        <v>1</v>
      </c>
      <c r="K36" s="56">
        <v>0.5</v>
      </c>
      <c r="L36" s="56">
        <v>0.5</v>
      </c>
      <c r="M36" s="57">
        <v>1</v>
      </c>
      <c r="N36" s="58">
        <v>0</v>
      </c>
      <c r="O36" s="58">
        <v>0</v>
      </c>
      <c r="P36" s="58">
        <v>0</v>
      </c>
      <c r="Q36" s="57">
        <v>1</v>
      </c>
      <c r="R36" s="58">
        <v>0</v>
      </c>
      <c r="S36" s="38">
        <v>9</v>
      </c>
    </row>
    <row r="37" spans="1:19" s="17" customFormat="1" ht="15" customHeight="1" x14ac:dyDescent="0.25">
      <c r="A37" s="36" t="s">
        <v>53</v>
      </c>
      <c r="B37" s="36" t="s">
        <v>54</v>
      </c>
      <c r="C37" s="58">
        <v>0</v>
      </c>
      <c r="D37" s="58">
        <v>0</v>
      </c>
      <c r="E37" s="57">
        <v>1</v>
      </c>
      <c r="F37" s="58">
        <v>0</v>
      </c>
      <c r="G37" s="58">
        <v>0</v>
      </c>
      <c r="H37" s="57">
        <v>2</v>
      </c>
      <c r="I37" s="58">
        <v>0</v>
      </c>
      <c r="J37" s="57">
        <v>1</v>
      </c>
      <c r="K37" s="58">
        <v>0</v>
      </c>
      <c r="L37" s="58">
        <v>0</v>
      </c>
      <c r="M37" s="57">
        <v>1</v>
      </c>
      <c r="N37" s="56">
        <v>0.5</v>
      </c>
      <c r="O37" s="58">
        <v>0</v>
      </c>
      <c r="P37" s="57">
        <v>1</v>
      </c>
      <c r="Q37" s="58">
        <v>0</v>
      </c>
      <c r="R37" s="57">
        <v>1</v>
      </c>
      <c r="S37" s="41">
        <v>7.5</v>
      </c>
    </row>
    <row r="38" spans="1:19" s="17" customFormat="1" ht="15" customHeight="1" x14ac:dyDescent="0.25">
      <c r="A38" s="36" t="s">
        <v>55</v>
      </c>
      <c r="B38" s="36" t="s">
        <v>56</v>
      </c>
      <c r="C38" s="57">
        <v>1</v>
      </c>
      <c r="D38" s="57">
        <v>2</v>
      </c>
      <c r="E38" s="56">
        <v>0.5</v>
      </c>
      <c r="F38" s="56">
        <v>0.5</v>
      </c>
      <c r="G38" s="57">
        <v>1</v>
      </c>
      <c r="H38" s="57">
        <v>2</v>
      </c>
      <c r="I38" s="58">
        <v>0</v>
      </c>
      <c r="J38" s="57">
        <v>1</v>
      </c>
      <c r="K38" s="58">
        <v>0</v>
      </c>
      <c r="L38" s="58">
        <v>0</v>
      </c>
      <c r="M38" s="57">
        <v>1</v>
      </c>
      <c r="N38" s="58">
        <v>0</v>
      </c>
      <c r="O38" s="58">
        <v>0</v>
      </c>
      <c r="P38" s="57">
        <v>1</v>
      </c>
      <c r="Q38" s="58">
        <v>0</v>
      </c>
      <c r="R38" s="57">
        <v>1</v>
      </c>
      <c r="S38" s="38">
        <v>11</v>
      </c>
    </row>
    <row r="39" spans="1:19" s="17" customFormat="1" ht="15" customHeight="1" x14ac:dyDescent="0.25">
      <c r="A39" s="36" t="s">
        <v>57</v>
      </c>
      <c r="B39" s="36" t="s">
        <v>58</v>
      </c>
      <c r="C39" s="58">
        <v>0</v>
      </c>
      <c r="D39" s="58">
        <v>0</v>
      </c>
      <c r="E39" s="57">
        <v>1</v>
      </c>
      <c r="F39" s="58">
        <v>0</v>
      </c>
      <c r="G39" s="57">
        <v>1</v>
      </c>
      <c r="H39" s="57">
        <v>2</v>
      </c>
      <c r="I39" s="58">
        <v>0</v>
      </c>
      <c r="J39" s="57">
        <v>1</v>
      </c>
      <c r="K39" s="56">
        <v>0.5</v>
      </c>
      <c r="L39" s="58">
        <v>0</v>
      </c>
      <c r="M39" s="58">
        <v>0</v>
      </c>
      <c r="N39" s="58">
        <v>0</v>
      </c>
      <c r="O39" s="58">
        <v>0</v>
      </c>
      <c r="P39" s="57">
        <v>1</v>
      </c>
      <c r="Q39" s="58">
        <v>0</v>
      </c>
      <c r="R39" s="58">
        <v>0</v>
      </c>
      <c r="S39" s="41">
        <v>6.5</v>
      </c>
    </row>
    <row r="40" spans="1:19" s="17" customFormat="1" ht="15" customHeight="1" x14ac:dyDescent="0.25">
      <c r="A40" s="36" t="s">
        <v>59</v>
      </c>
      <c r="B40" s="36" t="s">
        <v>60</v>
      </c>
      <c r="C40" s="56">
        <v>0.5</v>
      </c>
      <c r="D40" s="57">
        <v>2</v>
      </c>
      <c r="E40" s="58">
        <v>0</v>
      </c>
      <c r="F40" s="58">
        <v>0</v>
      </c>
      <c r="G40" s="58">
        <v>0</v>
      </c>
      <c r="H40" s="57">
        <v>2</v>
      </c>
      <c r="I40" s="58">
        <v>0</v>
      </c>
      <c r="J40" s="57">
        <v>1</v>
      </c>
      <c r="K40" s="58">
        <v>0</v>
      </c>
      <c r="L40" s="58">
        <v>0</v>
      </c>
      <c r="M40" s="57">
        <v>1</v>
      </c>
      <c r="N40" s="57">
        <v>1</v>
      </c>
      <c r="O40" s="58">
        <v>0</v>
      </c>
      <c r="P40" s="58">
        <v>0</v>
      </c>
      <c r="Q40" s="58">
        <v>0</v>
      </c>
      <c r="R40" s="58">
        <v>0</v>
      </c>
      <c r="S40" s="41">
        <v>7.5</v>
      </c>
    </row>
    <row r="41" spans="1:19" s="17" customFormat="1" ht="15" customHeight="1" x14ac:dyDescent="0.25">
      <c r="A41" s="36" t="s">
        <v>61</v>
      </c>
      <c r="B41" s="36" t="s">
        <v>62</v>
      </c>
      <c r="C41" s="57">
        <v>1</v>
      </c>
      <c r="D41" s="57">
        <v>2</v>
      </c>
      <c r="E41" s="57">
        <v>1</v>
      </c>
      <c r="F41" s="58">
        <v>0</v>
      </c>
      <c r="G41" s="57">
        <v>1</v>
      </c>
      <c r="H41" s="57">
        <v>2</v>
      </c>
      <c r="I41" s="58">
        <v>0</v>
      </c>
      <c r="J41" s="57">
        <v>1</v>
      </c>
      <c r="K41" s="56">
        <v>0.5</v>
      </c>
      <c r="L41" s="58">
        <v>0</v>
      </c>
      <c r="M41" s="57">
        <v>1</v>
      </c>
      <c r="N41" s="58">
        <v>0</v>
      </c>
      <c r="O41" s="57">
        <v>1</v>
      </c>
      <c r="P41" s="57">
        <v>1</v>
      </c>
      <c r="Q41" s="58">
        <v>0</v>
      </c>
      <c r="R41" s="58">
        <v>0</v>
      </c>
      <c r="S41" s="41">
        <v>11.5</v>
      </c>
    </row>
    <row r="42" spans="1:19" s="17" customFormat="1" ht="15" customHeight="1" x14ac:dyDescent="0.25">
      <c r="A42" s="36" t="s">
        <v>63</v>
      </c>
      <c r="B42" s="36" t="s">
        <v>64</v>
      </c>
      <c r="C42" s="56">
        <v>0.5</v>
      </c>
      <c r="D42" s="57">
        <v>2</v>
      </c>
      <c r="E42" s="58">
        <v>0</v>
      </c>
      <c r="F42" s="57">
        <v>1</v>
      </c>
      <c r="G42" s="57">
        <v>1</v>
      </c>
      <c r="H42" s="57">
        <v>2</v>
      </c>
      <c r="I42" s="58">
        <v>0</v>
      </c>
      <c r="J42" s="57">
        <v>1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6">
        <v>0.5</v>
      </c>
      <c r="Q42" s="58">
        <v>0</v>
      </c>
      <c r="R42" s="58">
        <v>0</v>
      </c>
      <c r="S42" s="38">
        <v>8</v>
      </c>
    </row>
    <row r="43" spans="1:19" s="17" customFormat="1" ht="15" customHeight="1" x14ac:dyDescent="0.25">
      <c r="A43" s="36" t="s">
        <v>65</v>
      </c>
      <c r="B43" s="36" t="s">
        <v>66</v>
      </c>
      <c r="C43" s="58">
        <v>0</v>
      </c>
      <c r="D43" s="57">
        <v>2</v>
      </c>
      <c r="E43" s="57">
        <v>1</v>
      </c>
      <c r="F43" s="58">
        <v>0</v>
      </c>
      <c r="G43" s="58">
        <v>0</v>
      </c>
      <c r="H43" s="57">
        <v>2</v>
      </c>
      <c r="I43" s="58">
        <v>0</v>
      </c>
      <c r="J43" s="57">
        <v>1</v>
      </c>
      <c r="K43" s="58">
        <v>0</v>
      </c>
      <c r="L43" s="58">
        <v>0</v>
      </c>
      <c r="M43" s="58">
        <v>0</v>
      </c>
      <c r="N43" s="58">
        <v>0</v>
      </c>
      <c r="O43" s="57">
        <v>1</v>
      </c>
      <c r="P43" s="57">
        <v>1</v>
      </c>
      <c r="Q43" s="58">
        <v>0</v>
      </c>
      <c r="R43" s="58">
        <v>0</v>
      </c>
      <c r="S43" s="38">
        <v>8</v>
      </c>
    </row>
    <row r="44" spans="1:19" s="17" customFormat="1" ht="15" customHeight="1" x14ac:dyDescent="0.25">
      <c r="A44" s="36" t="s">
        <v>149</v>
      </c>
      <c r="B44" s="36" t="s">
        <v>150</v>
      </c>
      <c r="C44" s="57">
        <v>1</v>
      </c>
      <c r="D44" s="57">
        <v>2</v>
      </c>
      <c r="E44" s="57">
        <v>1</v>
      </c>
      <c r="F44" s="58">
        <v>0</v>
      </c>
      <c r="G44" s="58">
        <v>0</v>
      </c>
      <c r="H44" s="57">
        <v>2</v>
      </c>
      <c r="I44" s="57">
        <v>2</v>
      </c>
      <c r="J44" s="57">
        <v>1</v>
      </c>
      <c r="K44" s="56">
        <v>0.5</v>
      </c>
      <c r="L44" s="56">
        <v>0.5</v>
      </c>
      <c r="M44" s="57">
        <v>1</v>
      </c>
      <c r="N44" s="56">
        <v>0.5</v>
      </c>
      <c r="O44" s="58">
        <v>0</v>
      </c>
      <c r="P44" s="57">
        <v>1</v>
      </c>
      <c r="Q44" s="58">
        <v>0</v>
      </c>
      <c r="R44" s="57">
        <v>1</v>
      </c>
      <c r="S44" s="41">
        <v>13.5</v>
      </c>
    </row>
    <row r="45" spans="1:19" s="17" customFormat="1" ht="15" customHeight="1" x14ac:dyDescent="0.25">
      <c r="A45" s="36" t="s">
        <v>151</v>
      </c>
      <c r="B45" s="36" t="s">
        <v>152</v>
      </c>
      <c r="C45" s="57">
        <v>1</v>
      </c>
      <c r="D45" s="57">
        <v>2</v>
      </c>
      <c r="E45" s="57">
        <v>1</v>
      </c>
      <c r="F45" s="58">
        <v>0</v>
      </c>
      <c r="G45" s="57">
        <v>1</v>
      </c>
      <c r="H45" s="57">
        <v>2</v>
      </c>
      <c r="I45" s="58">
        <v>0</v>
      </c>
      <c r="J45" s="58">
        <v>0</v>
      </c>
      <c r="K45" s="58">
        <v>0</v>
      </c>
      <c r="L45" s="58">
        <v>0</v>
      </c>
      <c r="M45" s="57">
        <v>1</v>
      </c>
      <c r="N45" s="58">
        <v>0</v>
      </c>
      <c r="O45" s="57">
        <v>1</v>
      </c>
      <c r="P45" s="57">
        <v>1</v>
      </c>
      <c r="Q45" s="58">
        <v>0</v>
      </c>
      <c r="R45" s="58">
        <v>0</v>
      </c>
      <c r="S45" s="38">
        <v>10</v>
      </c>
    </row>
    <row r="46" spans="1:19" s="17" customFormat="1" ht="15" customHeight="1" x14ac:dyDescent="0.25">
      <c r="A46" s="36" t="s">
        <v>67</v>
      </c>
      <c r="B46" s="36" t="s">
        <v>68</v>
      </c>
      <c r="C46" s="56">
        <v>0.5</v>
      </c>
      <c r="D46" s="58">
        <v>0</v>
      </c>
      <c r="E46" s="58">
        <v>0</v>
      </c>
      <c r="F46" s="58">
        <v>0</v>
      </c>
      <c r="G46" s="57">
        <v>1</v>
      </c>
      <c r="H46" s="57">
        <v>2</v>
      </c>
      <c r="I46" s="58">
        <v>0</v>
      </c>
      <c r="J46" s="57">
        <v>1</v>
      </c>
      <c r="K46" s="58">
        <v>0</v>
      </c>
      <c r="L46" s="58">
        <v>0</v>
      </c>
      <c r="M46" s="58">
        <v>0</v>
      </c>
      <c r="N46" s="56">
        <v>0.5</v>
      </c>
      <c r="O46" s="57">
        <v>1</v>
      </c>
      <c r="P46" s="57">
        <v>1</v>
      </c>
      <c r="Q46" s="58">
        <v>0</v>
      </c>
      <c r="R46" s="58">
        <v>0</v>
      </c>
      <c r="S46" s="38">
        <v>7</v>
      </c>
    </row>
    <row r="47" spans="1:19" s="17" customFormat="1" ht="15" customHeight="1" x14ac:dyDescent="0.25">
      <c r="A47" s="36" t="s">
        <v>69</v>
      </c>
      <c r="B47" s="36" t="s">
        <v>70</v>
      </c>
      <c r="C47" s="58">
        <v>0</v>
      </c>
      <c r="D47" s="57">
        <v>2</v>
      </c>
      <c r="E47" s="58">
        <v>0</v>
      </c>
      <c r="F47" s="58">
        <v>0</v>
      </c>
      <c r="G47" s="58">
        <v>0</v>
      </c>
      <c r="H47" s="57">
        <v>2</v>
      </c>
      <c r="I47" s="58">
        <v>0</v>
      </c>
      <c r="J47" s="57">
        <v>1</v>
      </c>
      <c r="K47" s="56">
        <v>0.5</v>
      </c>
      <c r="L47" s="58">
        <v>0</v>
      </c>
      <c r="M47" s="57">
        <v>1</v>
      </c>
      <c r="N47" s="58">
        <v>0</v>
      </c>
      <c r="O47" s="57">
        <v>2</v>
      </c>
      <c r="P47" s="57">
        <v>1</v>
      </c>
      <c r="Q47" s="58">
        <v>0</v>
      </c>
      <c r="R47" s="58">
        <v>0</v>
      </c>
      <c r="S47" s="41">
        <v>9.5</v>
      </c>
    </row>
    <row r="48" spans="1:19" s="17" customFormat="1" ht="15" customHeight="1" x14ac:dyDescent="0.25">
      <c r="A48" s="36" t="s">
        <v>71</v>
      </c>
      <c r="B48" s="36" t="s">
        <v>72</v>
      </c>
      <c r="C48" s="57">
        <v>1</v>
      </c>
      <c r="D48" s="58">
        <v>0</v>
      </c>
      <c r="E48" s="56">
        <v>0.5</v>
      </c>
      <c r="F48" s="58">
        <v>0</v>
      </c>
      <c r="G48" s="58">
        <v>0</v>
      </c>
      <c r="H48" s="57">
        <v>2</v>
      </c>
      <c r="I48" s="58">
        <v>0</v>
      </c>
      <c r="J48" s="57">
        <v>1</v>
      </c>
      <c r="K48" s="56">
        <v>0.5</v>
      </c>
      <c r="L48" s="58">
        <v>0</v>
      </c>
      <c r="M48" s="58">
        <v>0</v>
      </c>
      <c r="N48" s="57">
        <v>1</v>
      </c>
      <c r="O48" s="58">
        <v>0</v>
      </c>
      <c r="P48" s="58">
        <v>0</v>
      </c>
      <c r="Q48" s="58">
        <v>0</v>
      </c>
      <c r="R48" s="58">
        <v>0</v>
      </c>
      <c r="S48" s="38">
        <v>6</v>
      </c>
    </row>
    <row r="49" spans="1:19" s="17" customFormat="1" ht="15" customHeight="1" x14ac:dyDescent="0.25">
      <c r="A49" s="36" t="s">
        <v>73</v>
      </c>
      <c r="B49" s="36" t="s">
        <v>74</v>
      </c>
      <c r="C49" s="57">
        <v>1</v>
      </c>
      <c r="D49" s="57">
        <v>1</v>
      </c>
      <c r="E49" s="57">
        <v>1</v>
      </c>
      <c r="F49" s="58">
        <v>0</v>
      </c>
      <c r="G49" s="58">
        <v>0</v>
      </c>
      <c r="H49" s="57">
        <v>2</v>
      </c>
      <c r="I49" s="58">
        <v>0</v>
      </c>
      <c r="J49" s="57">
        <v>1</v>
      </c>
      <c r="K49" s="58">
        <v>0</v>
      </c>
      <c r="L49" s="58">
        <v>0</v>
      </c>
      <c r="M49" s="57">
        <v>1</v>
      </c>
      <c r="N49" s="58">
        <v>0</v>
      </c>
      <c r="O49" s="58">
        <v>0</v>
      </c>
      <c r="P49" s="58">
        <v>0</v>
      </c>
      <c r="Q49" s="57">
        <v>1</v>
      </c>
      <c r="R49" s="58">
        <v>0</v>
      </c>
      <c r="S49" s="38">
        <v>8</v>
      </c>
    </row>
    <row r="50" spans="1:19" s="17" customFormat="1" ht="15" customHeight="1" x14ac:dyDescent="0.25">
      <c r="A50" s="36" t="s">
        <v>75</v>
      </c>
      <c r="B50" s="36" t="s">
        <v>76</v>
      </c>
      <c r="C50" s="56">
        <v>0.5</v>
      </c>
      <c r="D50" s="57">
        <v>2</v>
      </c>
      <c r="E50" s="58">
        <v>0</v>
      </c>
      <c r="F50" s="58">
        <v>0</v>
      </c>
      <c r="G50" s="57">
        <v>1</v>
      </c>
      <c r="H50" s="57">
        <v>2</v>
      </c>
      <c r="I50" s="58">
        <v>0</v>
      </c>
      <c r="J50" s="57">
        <v>1</v>
      </c>
      <c r="K50" s="58">
        <v>0</v>
      </c>
      <c r="L50" s="58">
        <v>0</v>
      </c>
      <c r="M50" s="58">
        <v>0</v>
      </c>
      <c r="N50" s="57">
        <v>1</v>
      </c>
      <c r="O50" s="57">
        <v>2</v>
      </c>
      <c r="P50" s="57">
        <v>1</v>
      </c>
      <c r="Q50" s="58">
        <v>0</v>
      </c>
      <c r="R50" s="58">
        <v>0</v>
      </c>
      <c r="S50" s="41">
        <v>10.5</v>
      </c>
    </row>
    <row r="51" spans="1:19" s="17" customFormat="1" ht="15" customHeight="1" x14ac:dyDescent="0.25">
      <c r="A51" s="36" t="s">
        <v>77</v>
      </c>
      <c r="B51" s="36" t="s">
        <v>78</v>
      </c>
      <c r="C51" s="57">
        <v>1</v>
      </c>
      <c r="D51" s="57">
        <v>2</v>
      </c>
      <c r="E51" s="57">
        <v>1</v>
      </c>
      <c r="F51" s="58">
        <v>0</v>
      </c>
      <c r="G51" s="57">
        <v>1</v>
      </c>
      <c r="H51" s="57">
        <v>2</v>
      </c>
      <c r="I51" s="58">
        <v>0</v>
      </c>
      <c r="J51" s="57">
        <v>1</v>
      </c>
      <c r="K51" s="58">
        <v>0</v>
      </c>
      <c r="L51" s="56">
        <v>0.5</v>
      </c>
      <c r="M51" s="58">
        <v>0</v>
      </c>
      <c r="N51" s="56">
        <v>0.5</v>
      </c>
      <c r="O51" s="58">
        <v>0</v>
      </c>
      <c r="P51" s="57">
        <v>1</v>
      </c>
      <c r="Q51" s="58">
        <v>0</v>
      </c>
      <c r="R51" s="58">
        <v>0</v>
      </c>
      <c r="S51" s="38">
        <v>10</v>
      </c>
    </row>
    <row r="52" spans="1:19" s="17" customFormat="1" ht="15" customHeight="1" x14ac:dyDescent="0.25">
      <c r="A52" s="36" t="s">
        <v>79</v>
      </c>
      <c r="B52" s="36" t="s">
        <v>80</v>
      </c>
      <c r="C52" s="58">
        <v>0</v>
      </c>
      <c r="D52" s="57">
        <v>2</v>
      </c>
      <c r="E52" s="57">
        <v>1</v>
      </c>
      <c r="F52" s="58">
        <v>0</v>
      </c>
      <c r="G52" s="58">
        <v>0</v>
      </c>
      <c r="H52" s="58">
        <v>0</v>
      </c>
      <c r="I52" s="58">
        <v>0</v>
      </c>
      <c r="J52" s="57">
        <v>1</v>
      </c>
      <c r="K52" s="58">
        <v>0</v>
      </c>
      <c r="L52" s="58">
        <v>0</v>
      </c>
      <c r="M52" s="57">
        <v>2</v>
      </c>
      <c r="N52" s="56">
        <v>0.5</v>
      </c>
      <c r="O52" s="57">
        <v>2</v>
      </c>
      <c r="P52" s="57">
        <v>1</v>
      </c>
      <c r="Q52" s="58">
        <v>0</v>
      </c>
      <c r="R52" s="58">
        <v>0</v>
      </c>
      <c r="S52" s="41">
        <v>9.5</v>
      </c>
    </row>
    <row r="53" spans="1:19" s="17" customFormat="1" ht="15" customHeight="1" x14ac:dyDescent="0.25">
      <c r="A53" s="36" t="s">
        <v>81</v>
      </c>
      <c r="B53" s="36" t="s">
        <v>82</v>
      </c>
      <c r="C53" s="58">
        <v>0</v>
      </c>
      <c r="D53" s="58">
        <v>0</v>
      </c>
      <c r="E53" s="58">
        <v>0</v>
      </c>
      <c r="F53" s="58">
        <v>0</v>
      </c>
      <c r="G53" s="58">
        <v>0</v>
      </c>
      <c r="H53" s="58">
        <v>0</v>
      </c>
      <c r="I53" s="58">
        <v>0</v>
      </c>
      <c r="J53" s="57">
        <v>1</v>
      </c>
      <c r="K53" s="56">
        <v>0.5</v>
      </c>
      <c r="L53" s="58">
        <v>0</v>
      </c>
      <c r="M53" s="58">
        <v>0</v>
      </c>
      <c r="N53" s="58">
        <v>0</v>
      </c>
      <c r="O53" s="57">
        <v>2</v>
      </c>
      <c r="P53" s="56">
        <v>0.5</v>
      </c>
      <c r="Q53" s="58">
        <v>0</v>
      </c>
      <c r="R53" s="58">
        <v>0</v>
      </c>
      <c r="S53" s="38">
        <v>4</v>
      </c>
    </row>
    <row r="54" spans="1:19" s="17" customFormat="1" ht="15" customHeight="1" x14ac:dyDescent="0.25">
      <c r="A54" s="36" t="s">
        <v>83</v>
      </c>
      <c r="B54" s="36" t="s">
        <v>84</v>
      </c>
      <c r="C54" s="58">
        <v>0</v>
      </c>
      <c r="D54" s="57">
        <v>2</v>
      </c>
      <c r="E54" s="58">
        <v>0</v>
      </c>
      <c r="F54" s="58">
        <v>0</v>
      </c>
      <c r="G54" s="58">
        <v>0</v>
      </c>
      <c r="H54" s="57">
        <v>2</v>
      </c>
      <c r="I54" s="58">
        <v>0</v>
      </c>
      <c r="J54" s="57">
        <v>1</v>
      </c>
      <c r="K54" s="58">
        <v>0</v>
      </c>
      <c r="L54" s="58">
        <v>0</v>
      </c>
      <c r="M54" s="58">
        <v>0</v>
      </c>
      <c r="N54" s="57">
        <v>1</v>
      </c>
      <c r="O54" s="57">
        <v>2</v>
      </c>
      <c r="P54" s="56">
        <v>0.5</v>
      </c>
      <c r="Q54" s="58">
        <v>0</v>
      </c>
      <c r="R54" s="58">
        <v>0</v>
      </c>
      <c r="S54" s="41">
        <v>8.5</v>
      </c>
    </row>
    <row r="55" spans="1:19" s="17" customFormat="1" ht="15" customHeight="1" x14ac:dyDescent="0.25">
      <c r="A55" s="36" t="s">
        <v>155</v>
      </c>
      <c r="B55" s="36" t="s">
        <v>156</v>
      </c>
      <c r="C55" s="57">
        <v>1</v>
      </c>
      <c r="D55" s="58">
        <v>0</v>
      </c>
      <c r="E55" s="58">
        <v>0</v>
      </c>
      <c r="F55" s="58">
        <v>0</v>
      </c>
      <c r="G55" s="57">
        <v>1</v>
      </c>
      <c r="H55" s="58">
        <v>0</v>
      </c>
      <c r="I55" s="58">
        <v>0</v>
      </c>
      <c r="J55" s="57">
        <v>1</v>
      </c>
      <c r="K55" s="56">
        <v>0.5</v>
      </c>
      <c r="L55" s="57">
        <v>1</v>
      </c>
      <c r="M55" s="58">
        <v>0</v>
      </c>
      <c r="N55" s="56">
        <v>0.5</v>
      </c>
      <c r="O55" s="57">
        <v>1</v>
      </c>
      <c r="P55" s="58">
        <v>0</v>
      </c>
      <c r="Q55" s="58">
        <v>0</v>
      </c>
      <c r="R55" s="58">
        <v>0</v>
      </c>
      <c r="S55" s="38">
        <v>6</v>
      </c>
    </row>
    <row r="56" spans="1:19" s="17" customFormat="1" ht="15" customHeight="1" x14ac:dyDescent="0.25">
      <c r="A56" s="36"/>
      <c r="B56" s="42" t="s">
        <v>159</v>
      </c>
      <c r="C56" s="59">
        <v>26</v>
      </c>
      <c r="D56" s="59">
        <v>57</v>
      </c>
      <c r="E56" s="60">
        <v>21.5</v>
      </c>
      <c r="F56" s="60">
        <v>5.5</v>
      </c>
      <c r="G56" s="59">
        <v>24</v>
      </c>
      <c r="H56" s="59">
        <v>80</v>
      </c>
      <c r="I56" s="59">
        <v>14</v>
      </c>
      <c r="J56" s="59">
        <v>42</v>
      </c>
      <c r="K56" s="60">
        <v>9.5</v>
      </c>
      <c r="L56" s="60">
        <v>5.5</v>
      </c>
      <c r="M56" s="59">
        <v>26</v>
      </c>
      <c r="N56" s="60">
        <v>16.5</v>
      </c>
      <c r="O56" s="59">
        <v>31</v>
      </c>
      <c r="P56" s="60">
        <v>31.5</v>
      </c>
      <c r="Q56" s="59">
        <v>2</v>
      </c>
      <c r="R56" s="60">
        <v>9.5</v>
      </c>
      <c r="S56" s="49">
        <v>401.5</v>
      </c>
    </row>
  </sheetData>
  <mergeCells count="8">
    <mergeCell ref="Q1:S1"/>
    <mergeCell ref="C3:S3"/>
    <mergeCell ref="C4:S4"/>
    <mergeCell ref="A6:A9"/>
    <mergeCell ref="B6:B8"/>
    <mergeCell ref="C6:S6"/>
    <mergeCell ref="C7:R7"/>
    <mergeCell ref="S7:S9"/>
  </mergeCells>
  <pageMargins left="0.39370078740157483" right="0.39370078740157483" top="0.39370078740157483" bottom="0.39370078740157483" header="0" footer="0"/>
  <pageSetup paperSize="9" scale="71" pageOrder="overThenDown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8"/>
  <sheetViews>
    <sheetView view="pageBreakPreview" topLeftCell="A35" zoomScale="130" zoomScaleNormal="100" zoomScaleSheetLayoutView="130" workbookViewId="0">
      <selection activeCell="O12" sqref="O12"/>
    </sheetView>
  </sheetViews>
  <sheetFormatPr defaultColWidth="10.33203125" defaultRowHeight="11.45" customHeight="1" x14ac:dyDescent="0.25"/>
  <cols>
    <col min="1" max="1" width="10.6640625" style="3" customWidth="1"/>
    <col min="2" max="2" width="55.332031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3.6640625" style="3" customWidth="1"/>
    <col min="10" max="12" width="9" style="3" customWidth="1"/>
  </cols>
  <sheetData>
    <row r="1" spans="1:12" s="3" customFormat="1" ht="36.950000000000003" customHeight="1" x14ac:dyDescent="0.25">
      <c r="H1" s="192" t="s">
        <v>248</v>
      </c>
      <c r="I1" s="192"/>
      <c r="J1" s="192"/>
      <c r="K1" s="192"/>
      <c r="L1" s="192"/>
    </row>
    <row r="2" spans="1:12" s="62" customFormat="1" ht="15" customHeight="1" x14ac:dyDescent="0.25">
      <c r="K2" s="129"/>
      <c r="L2" s="130" t="s">
        <v>618</v>
      </c>
    </row>
    <row r="3" spans="1:12" s="17" customFormat="1" ht="15.95" customHeight="1" x14ac:dyDescent="0.25">
      <c r="A3" s="63" t="s">
        <v>249</v>
      </c>
      <c r="H3" s="223" t="s">
        <v>250</v>
      </c>
      <c r="I3" s="223"/>
      <c r="J3" s="223"/>
      <c r="K3" s="223"/>
      <c r="L3" s="223"/>
    </row>
    <row r="4" spans="1:12" s="17" customFormat="1" ht="15.95" customHeight="1" x14ac:dyDescent="0.25">
      <c r="A4" s="64" t="s">
        <v>251</v>
      </c>
      <c r="H4" s="224"/>
      <c r="I4" s="224"/>
      <c r="J4" s="224"/>
      <c r="K4" s="224"/>
      <c r="L4" s="224"/>
    </row>
    <row r="5" spans="1:12" s="17" customFormat="1" ht="41.1" customHeight="1" x14ac:dyDescent="0.2">
      <c r="A5" s="225" t="s">
        <v>252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2" s="27" customFormat="1" ht="15" customHeight="1" x14ac:dyDescent="0.25">
      <c r="A6" s="193" t="s">
        <v>253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ht="15" customHeight="1" x14ac:dyDescent="0.25"/>
    <row r="8" spans="1:12" s="17" customFormat="1" ht="33" customHeight="1" x14ac:dyDescent="0.25">
      <c r="A8" s="226" t="s">
        <v>254</v>
      </c>
      <c r="B8" s="226"/>
      <c r="C8" s="226"/>
      <c r="D8" s="226" t="s">
        <v>255</v>
      </c>
      <c r="E8" s="226"/>
      <c r="F8" s="226"/>
      <c r="G8" s="226"/>
      <c r="H8" s="228" t="s">
        <v>256</v>
      </c>
      <c r="I8" s="228"/>
      <c r="J8" s="228"/>
      <c r="K8" s="228"/>
      <c r="L8" s="228"/>
    </row>
    <row r="9" spans="1:12" s="17" customFormat="1" ht="60.95" customHeight="1" x14ac:dyDescent="0.2">
      <c r="A9" s="227"/>
      <c r="B9" s="227"/>
      <c r="C9" s="227"/>
      <c r="D9" s="227"/>
      <c r="E9" s="227"/>
      <c r="F9" s="227"/>
      <c r="G9" s="227"/>
    </row>
    <row r="10" spans="1:12" s="17" customFormat="1" ht="15" customHeight="1" x14ac:dyDescent="0.2"/>
    <row r="11" spans="1:12" s="65" customFormat="1" ht="15" customHeight="1" x14ac:dyDescent="0.2">
      <c r="A11" s="218" t="s">
        <v>3</v>
      </c>
      <c r="B11" s="218" t="s">
        <v>4</v>
      </c>
      <c r="C11" s="220" t="s">
        <v>257</v>
      </c>
      <c r="D11" s="220"/>
      <c r="E11" s="220"/>
      <c r="F11" s="220" t="s">
        <v>258</v>
      </c>
      <c r="G11" s="220"/>
      <c r="H11" s="220"/>
      <c r="I11" s="221" t="s">
        <v>259</v>
      </c>
      <c r="J11" s="214" t="s">
        <v>260</v>
      </c>
      <c r="K11" s="214" t="s">
        <v>261</v>
      </c>
      <c r="L11" s="216" t="s">
        <v>262</v>
      </c>
    </row>
    <row r="12" spans="1:12" s="67" customFormat="1" ht="110.1" customHeight="1" x14ac:dyDescent="0.25">
      <c r="A12" s="219"/>
      <c r="B12" s="219"/>
      <c r="C12" s="68" t="s">
        <v>263</v>
      </c>
      <c r="D12" s="68" t="s">
        <v>264</v>
      </c>
      <c r="E12" s="68" t="s">
        <v>265</v>
      </c>
      <c r="F12" s="68" t="s">
        <v>263</v>
      </c>
      <c r="G12" s="68" t="s">
        <v>264</v>
      </c>
      <c r="H12" s="68" t="s">
        <v>265</v>
      </c>
      <c r="I12" s="222"/>
      <c r="J12" s="215"/>
      <c r="K12" s="215"/>
      <c r="L12" s="217"/>
    </row>
    <row r="13" spans="1:12" s="2" customFormat="1" ht="15" customHeight="1" x14ac:dyDescent="0.25">
      <c r="A13" s="69" t="s">
        <v>135</v>
      </c>
      <c r="B13" s="70" t="s">
        <v>136</v>
      </c>
      <c r="C13" s="39">
        <v>0</v>
      </c>
      <c r="D13" s="39">
        <v>0</v>
      </c>
      <c r="E13" s="71">
        <v>0</v>
      </c>
      <c r="F13" s="39">
        <v>0</v>
      </c>
      <c r="G13" s="39">
        <v>0</v>
      </c>
      <c r="H13" s="39">
        <v>0</v>
      </c>
      <c r="I13" s="39">
        <v>0</v>
      </c>
      <c r="J13" s="72" t="s">
        <v>193</v>
      </c>
      <c r="K13" s="72" t="s">
        <v>193</v>
      </c>
      <c r="L13" s="73" t="s">
        <v>193</v>
      </c>
    </row>
    <row r="14" spans="1:12" s="2" customFormat="1" ht="15" customHeight="1" x14ac:dyDescent="0.25">
      <c r="A14" s="69" t="s">
        <v>133</v>
      </c>
      <c r="B14" s="70" t="s">
        <v>134</v>
      </c>
      <c r="C14" s="39">
        <v>0</v>
      </c>
      <c r="D14" s="39">
        <v>0</v>
      </c>
      <c r="E14" s="71">
        <v>0</v>
      </c>
      <c r="F14" s="39">
        <v>0</v>
      </c>
      <c r="G14" s="39">
        <v>0</v>
      </c>
      <c r="H14" s="39">
        <v>0</v>
      </c>
      <c r="I14" s="39">
        <v>0</v>
      </c>
      <c r="J14" s="72" t="s">
        <v>193</v>
      </c>
      <c r="K14" s="72" t="s">
        <v>193</v>
      </c>
      <c r="L14" s="73" t="s">
        <v>193</v>
      </c>
    </row>
    <row r="15" spans="1:12" s="2" customFormat="1" ht="15" customHeight="1" x14ac:dyDescent="0.25">
      <c r="A15" s="69" t="s">
        <v>11</v>
      </c>
      <c r="B15" s="70" t="s">
        <v>12</v>
      </c>
      <c r="C15" s="39">
        <v>0</v>
      </c>
      <c r="D15" s="37">
        <v>36</v>
      </c>
      <c r="E15" s="71">
        <v>0</v>
      </c>
      <c r="F15" s="39">
        <v>0</v>
      </c>
      <c r="G15" s="37">
        <v>225</v>
      </c>
      <c r="H15" s="39">
        <v>0</v>
      </c>
      <c r="I15" s="39">
        <v>0</v>
      </c>
      <c r="J15" s="72" t="s">
        <v>193</v>
      </c>
      <c r="K15" s="72" t="s">
        <v>193</v>
      </c>
      <c r="L15" s="73" t="s">
        <v>193</v>
      </c>
    </row>
    <row r="16" spans="1:12" s="2" customFormat="1" ht="15" customHeight="1" x14ac:dyDescent="0.25">
      <c r="A16" s="69" t="s">
        <v>141</v>
      </c>
      <c r="B16" s="70" t="s">
        <v>142</v>
      </c>
      <c r="C16" s="39">
        <v>0</v>
      </c>
      <c r="D16" s="39">
        <v>0</v>
      </c>
      <c r="E16" s="71">
        <v>0</v>
      </c>
      <c r="F16" s="39">
        <v>0</v>
      </c>
      <c r="G16" s="39">
        <v>0</v>
      </c>
      <c r="H16" s="39">
        <v>0</v>
      </c>
      <c r="I16" s="39">
        <v>0</v>
      </c>
      <c r="J16" s="72" t="s">
        <v>193</v>
      </c>
      <c r="K16" s="72" t="s">
        <v>193</v>
      </c>
      <c r="L16" s="73" t="s">
        <v>193</v>
      </c>
    </row>
    <row r="17" spans="1:12" s="2" customFormat="1" ht="15" customHeight="1" x14ac:dyDescent="0.25">
      <c r="A17" s="69" t="s">
        <v>143</v>
      </c>
      <c r="B17" s="70" t="s">
        <v>144</v>
      </c>
      <c r="C17" s="39">
        <v>0</v>
      </c>
      <c r="D17" s="39">
        <v>0</v>
      </c>
      <c r="E17" s="71">
        <v>0</v>
      </c>
      <c r="F17" s="39">
        <v>0</v>
      </c>
      <c r="G17" s="39">
        <v>0</v>
      </c>
      <c r="H17" s="39">
        <v>0</v>
      </c>
      <c r="I17" s="39">
        <v>0</v>
      </c>
      <c r="J17" s="72" t="s">
        <v>193</v>
      </c>
      <c r="K17" s="72" t="s">
        <v>193</v>
      </c>
      <c r="L17" s="73" t="s">
        <v>193</v>
      </c>
    </row>
    <row r="18" spans="1:12" s="2" customFormat="1" ht="15" customHeight="1" x14ac:dyDescent="0.25">
      <c r="A18" s="69" t="s">
        <v>13</v>
      </c>
      <c r="B18" s="70" t="s">
        <v>14</v>
      </c>
      <c r="C18" s="37">
        <v>19</v>
      </c>
      <c r="D18" s="74">
        <v>111380</v>
      </c>
      <c r="E18" s="75">
        <v>17.058720000000001</v>
      </c>
      <c r="F18" s="37">
        <v>14</v>
      </c>
      <c r="G18" s="74">
        <v>134051</v>
      </c>
      <c r="H18" s="76">
        <v>10.44379</v>
      </c>
      <c r="I18" s="76">
        <v>-38.777410000000003</v>
      </c>
      <c r="J18" s="72" t="s">
        <v>193</v>
      </c>
      <c r="K18" s="72" t="s">
        <v>193</v>
      </c>
      <c r="L18" s="73" t="s">
        <v>193</v>
      </c>
    </row>
    <row r="19" spans="1:12" s="2" customFormat="1" ht="15" customHeight="1" x14ac:dyDescent="0.25">
      <c r="A19" s="69" t="s">
        <v>157</v>
      </c>
      <c r="B19" s="70" t="s">
        <v>158</v>
      </c>
      <c r="C19" s="39">
        <v>0</v>
      </c>
      <c r="D19" s="39">
        <v>0</v>
      </c>
      <c r="E19" s="71">
        <v>0</v>
      </c>
      <c r="F19" s="39">
        <v>0</v>
      </c>
      <c r="G19" s="39">
        <v>0</v>
      </c>
      <c r="H19" s="39">
        <v>0</v>
      </c>
      <c r="I19" s="39">
        <v>0</v>
      </c>
      <c r="J19" s="72" t="s">
        <v>193</v>
      </c>
      <c r="K19" s="72" t="s">
        <v>193</v>
      </c>
      <c r="L19" s="73" t="s">
        <v>193</v>
      </c>
    </row>
    <row r="20" spans="1:12" s="2" customFormat="1" ht="15" customHeight="1" x14ac:dyDescent="0.25">
      <c r="A20" s="69" t="s">
        <v>17</v>
      </c>
      <c r="B20" s="70" t="s">
        <v>18</v>
      </c>
      <c r="C20" s="37">
        <v>2</v>
      </c>
      <c r="D20" s="74">
        <v>38139</v>
      </c>
      <c r="E20" s="75">
        <v>5.2439799999999996</v>
      </c>
      <c r="F20" s="37">
        <v>4</v>
      </c>
      <c r="G20" s="74">
        <v>45960</v>
      </c>
      <c r="H20" s="76">
        <v>8.70322</v>
      </c>
      <c r="I20" s="76">
        <v>65.96593</v>
      </c>
      <c r="J20" s="72" t="s">
        <v>194</v>
      </c>
      <c r="K20" s="72" t="s">
        <v>193</v>
      </c>
      <c r="L20" s="73" t="s">
        <v>193</v>
      </c>
    </row>
    <row r="21" spans="1:12" s="2" customFormat="1" ht="15" customHeight="1" x14ac:dyDescent="0.25">
      <c r="A21" s="69" t="s">
        <v>125</v>
      </c>
      <c r="B21" s="70" t="s">
        <v>126</v>
      </c>
      <c r="C21" s="39">
        <v>0</v>
      </c>
      <c r="D21" s="39">
        <v>0</v>
      </c>
      <c r="E21" s="71">
        <v>0</v>
      </c>
      <c r="F21" s="39">
        <v>0</v>
      </c>
      <c r="G21" s="39">
        <v>0</v>
      </c>
      <c r="H21" s="39">
        <v>0</v>
      </c>
      <c r="I21" s="39">
        <v>0</v>
      </c>
      <c r="J21" s="72" t="s">
        <v>193</v>
      </c>
      <c r="K21" s="72" t="s">
        <v>193</v>
      </c>
      <c r="L21" s="73" t="s">
        <v>193</v>
      </c>
    </row>
    <row r="22" spans="1:12" s="2" customFormat="1" ht="15" customHeight="1" x14ac:dyDescent="0.25">
      <c r="A22" s="69" t="s">
        <v>21</v>
      </c>
      <c r="B22" s="70" t="s">
        <v>22</v>
      </c>
      <c r="C22" s="37">
        <v>3</v>
      </c>
      <c r="D22" s="74">
        <v>14828</v>
      </c>
      <c r="E22" s="75">
        <v>20.23199</v>
      </c>
      <c r="F22" s="37">
        <v>4</v>
      </c>
      <c r="G22" s="74">
        <v>17401</v>
      </c>
      <c r="H22" s="76">
        <v>22.987179999999999</v>
      </c>
      <c r="I22" s="76">
        <v>13.617990000000001</v>
      </c>
      <c r="J22" s="72" t="s">
        <v>194</v>
      </c>
      <c r="K22" s="72" t="s">
        <v>194</v>
      </c>
      <c r="L22" s="73" t="s">
        <v>194</v>
      </c>
    </row>
    <row r="23" spans="1:12" s="2" customFormat="1" ht="15" customHeight="1" x14ac:dyDescent="0.25">
      <c r="A23" s="69" t="s">
        <v>25</v>
      </c>
      <c r="B23" s="70" t="s">
        <v>26</v>
      </c>
      <c r="C23" s="39">
        <v>0</v>
      </c>
      <c r="D23" s="74">
        <v>3640</v>
      </c>
      <c r="E23" s="71">
        <v>0</v>
      </c>
      <c r="F23" s="37">
        <v>1</v>
      </c>
      <c r="G23" s="74">
        <v>4413</v>
      </c>
      <c r="H23" s="76">
        <v>22.660319999999999</v>
      </c>
      <c r="I23" s="39">
        <v>0</v>
      </c>
      <c r="J23" s="72" t="s">
        <v>194</v>
      </c>
      <c r="K23" s="72" t="s">
        <v>194</v>
      </c>
      <c r="L23" s="73" t="s">
        <v>194</v>
      </c>
    </row>
    <row r="24" spans="1:12" s="2" customFormat="1" ht="15" customHeight="1" x14ac:dyDescent="0.25">
      <c r="A24" s="69" t="s">
        <v>129</v>
      </c>
      <c r="B24" s="70" t="s">
        <v>130</v>
      </c>
      <c r="C24" s="37">
        <v>5</v>
      </c>
      <c r="D24" s="74">
        <v>22123</v>
      </c>
      <c r="E24" s="75">
        <v>22.600909999999999</v>
      </c>
      <c r="F24" s="37">
        <v>5</v>
      </c>
      <c r="G24" s="74">
        <v>26433</v>
      </c>
      <c r="H24" s="76">
        <v>18.915749999999999</v>
      </c>
      <c r="I24" s="76">
        <v>-16.30536</v>
      </c>
      <c r="J24" s="72" t="s">
        <v>193</v>
      </c>
      <c r="K24" s="72" t="s">
        <v>193</v>
      </c>
      <c r="L24" s="73" t="s">
        <v>193</v>
      </c>
    </row>
    <row r="25" spans="1:12" s="2" customFormat="1" ht="15" customHeight="1" x14ac:dyDescent="0.25">
      <c r="A25" s="69" t="s">
        <v>153</v>
      </c>
      <c r="B25" s="70" t="s">
        <v>154</v>
      </c>
      <c r="C25" s="39">
        <v>0</v>
      </c>
      <c r="D25" s="74">
        <v>10718</v>
      </c>
      <c r="E25" s="71">
        <v>0</v>
      </c>
      <c r="F25" s="37">
        <v>2</v>
      </c>
      <c r="G25" s="74">
        <v>12822</v>
      </c>
      <c r="H25" s="76">
        <v>15.598190000000001</v>
      </c>
      <c r="I25" s="39">
        <v>0</v>
      </c>
      <c r="J25" s="72" t="s">
        <v>194</v>
      </c>
      <c r="K25" s="72" t="s">
        <v>193</v>
      </c>
      <c r="L25" s="73" t="s">
        <v>193</v>
      </c>
    </row>
    <row r="26" spans="1:12" s="2" customFormat="1" ht="15" customHeight="1" x14ac:dyDescent="0.25">
      <c r="A26" s="69" t="s">
        <v>145</v>
      </c>
      <c r="B26" s="70" t="s">
        <v>146</v>
      </c>
      <c r="C26" s="39">
        <v>0</v>
      </c>
      <c r="D26" s="74">
        <v>6508</v>
      </c>
      <c r="E26" s="71">
        <v>0</v>
      </c>
      <c r="F26" s="37">
        <v>2</v>
      </c>
      <c r="G26" s="74">
        <v>7787</v>
      </c>
      <c r="H26" s="76">
        <v>25.68383</v>
      </c>
      <c r="I26" s="39">
        <v>0</v>
      </c>
      <c r="J26" s="72" t="s">
        <v>194</v>
      </c>
      <c r="K26" s="72" t="s">
        <v>194</v>
      </c>
      <c r="L26" s="73" t="s">
        <v>194</v>
      </c>
    </row>
    <row r="27" spans="1:12" s="2" customFormat="1" ht="15" customHeight="1" x14ac:dyDescent="0.25">
      <c r="A27" s="69" t="s">
        <v>29</v>
      </c>
      <c r="B27" s="70" t="s">
        <v>30</v>
      </c>
      <c r="C27" s="39">
        <v>0</v>
      </c>
      <c r="D27" s="74">
        <v>2638</v>
      </c>
      <c r="E27" s="71">
        <v>0</v>
      </c>
      <c r="F27" s="39">
        <v>0</v>
      </c>
      <c r="G27" s="74">
        <v>2770</v>
      </c>
      <c r="H27" s="39">
        <v>0</v>
      </c>
      <c r="I27" s="39">
        <v>0</v>
      </c>
      <c r="J27" s="72" t="s">
        <v>193</v>
      </c>
      <c r="K27" s="72" t="s">
        <v>193</v>
      </c>
      <c r="L27" s="73" t="s">
        <v>193</v>
      </c>
    </row>
    <row r="28" spans="1:12" s="2" customFormat="1" ht="15" customHeight="1" x14ac:dyDescent="0.25">
      <c r="A28" s="69" t="s">
        <v>31</v>
      </c>
      <c r="B28" s="70" t="s">
        <v>32</v>
      </c>
      <c r="C28" s="37">
        <v>1</v>
      </c>
      <c r="D28" s="74">
        <v>1700</v>
      </c>
      <c r="E28" s="75">
        <v>58.823529999999998</v>
      </c>
      <c r="F28" s="37">
        <v>1</v>
      </c>
      <c r="G28" s="74">
        <v>2132</v>
      </c>
      <c r="H28" s="76">
        <v>46.904319999999998</v>
      </c>
      <c r="I28" s="76">
        <v>-20.26266</v>
      </c>
      <c r="J28" s="72" t="s">
        <v>193</v>
      </c>
      <c r="K28" s="72" t="s">
        <v>194</v>
      </c>
      <c r="L28" s="73" t="s">
        <v>193</v>
      </c>
    </row>
    <row r="29" spans="1:12" s="2" customFormat="1" ht="15" customHeight="1" x14ac:dyDescent="0.25">
      <c r="A29" s="69" t="s">
        <v>33</v>
      </c>
      <c r="B29" s="70" t="s">
        <v>34</v>
      </c>
      <c r="C29" s="39">
        <v>0</v>
      </c>
      <c r="D29" s="74">
        <v>2397</v>
      </c>
      <c r="E29" s="71">
        <v>0</v>
      </c>
      <c r="F29" s="37">
        <v>1</v>
      </c>
      <c r="G29" s="74">
        <v>2790</v>
      </c>
      <c r="H29" s="76">
        <v>35.842289999999998</v>
      </c>
      <c r="I29" s="39">
        <v>0</v>
      </c>
      <c r="J29" s="72" t="s">
        <v>194</v>
      </c>
      <c r="K29" s="72" t="s">
        <v>194</v>
      </c>
      <c r="L29" s="73" t="s">
        <v>194</v>
      </c>
    </row>
    <row r="30" spans="1:12" s="2" customFormat="1" ht="15" customHeight="1" x14ac:dyDescent="0.25">
      <c r="A30" s="69" t="s">
        <v>35</v>
      </c>
      <c r="B30" s="70" t="s">
        <v>36</v>
      </c>
      <c r="C30" s="37">
        <v>1</v>
      </c>
      <c r="D30" s="74">
        <v>2027</v>
      </c>
      <c r="E30" s="75">
        <v>49.33399</v>
      </c>
      <c r="F30" s="39">
        <v>0</v>
      </c>
      <c r="G30" s="74">
        <v>2385</v>
      </c>
      <c r="H30" s="39">
        <v>0</v>
      </c>
      <c r="I30" s="37">
        <v>-100</v>
      </c>
      <c r="J30" s="72" t="s">
        <v>193</v>
      </c>
      <c r="K30" s="72" t="s">
        <v>193</v>
      </c>
      <c r="L30" s="73" t="s">
        <v>193</v>
      </c>
    </row>
    <row r="31" spans="1:12" s="2" customFormat="1" ht="15" customHeight="1" x14ac:dyDescent="0.25">
      <c r="A31" s="69" t="s">
        <v>147</v>
      </c>
      <c r="B31" s="70" t="s">
        <v>148</v>
      </c>
      <c r="C31" s="37">
        <v>2</v>
      </c>
      <c r="D31" s="74">
        <v>8663</v>
      </c>
      <c r="E31" s="75">
        <v>23.086690000000001</v>
      </c>
      <c r="F31" s="39">
        <v>0</v>
      </c>
      <c r="G31" s="74">
        <v>10365</v>
      </c>
      <c r="H31" s="39">
        <v>0</v>
      </c>
      <c r="I31" s="37">
        <v>-100</v>
      </c>
      <c r="J31" s="72" t="s">
        <v>193</v>
      </c>
      <c r="K31" s="72" t="s">
        <v>193</v>
      </c>
      <c r="L31" s="73" t="s">
        <v>193</v>
      </c>
    </row>
    <row r="32" spans="1:12" s="2" customFormat="1" ht="15" customHeight="1" x14ac:dyDescent="0.25">
      <c r="A32" s="69" t="s">
        <v>37</v>
      </c>
      <c r="B32" s="70" t="s">
        <v>38</v>
      </c>
      <c r="C32" s="37">
        <v>2</v>
      </c>
      <c r="D32" s="74">
        <v>7465</v>
      </c>
      <c r="E32" s="75">
        <v>26.791689999999999</v>
      </c>
      <c r="F32" s="37">
        <v>2</v>
      </c>
      <c r="G32" s="74">
        <v>8712</v>
      </c>
      <c r="H32" s="76">
        <v>22.95684</v>
      </c>
      <c r="I32" s="76">
        <v>-14.31358</v>
      </c>
      <c r="J32" s="72" t="s">
        <v>193</v>
      </c>
      <c r="K32" s="72" t="s">
        <v>194</v>
      </c>
      <c r="L32" s="73" t="s">
        <v>193</v>
      </c>
    </row>
    <row r="33" spans="1:12" s="2" customFormat="1" ht="15" customHeight="1" x14ac:dyDescent="0.25">
      <c r="A33" s="69" t="s">
        <v>39</v>
      </c>
      <c r="B33" s="70" t="s">
        <v>40</v>
      </c>
      <c r="C33" s="39">
        <v>0</v>
      </c>
      <c r="D33" s="74">
        <v>1713</v>
      </c>
      <c r="E33" s="71">
        <v>0</v>
      </c>
      <c r="F33" s="37">
        <v>1</v>
      </c>
      <c r="G33" s="74">
        <v>2050</v>
      </c>
      <c r="H33" s="76">
        <v>48.78049</v>
      </c>
      <c r="I33" s="39">
        <v>0</v>
      </c>
      <c r="J33" s="72" t="s">
        <v>194</v>
      </c>
      <c r="K33" s="72" t="s">
        <v>194</v>
      </c>
      <c r="L33" s="73" t="s">
        <v>194</v>
      </c>
    </row>
    <row r="34" spans="1:12" s="2" customFormat="1" ht="15" customHeight="1" x14ac:dyDescent="0.25">
      <c r="A34" s="69" t="s">
        <v>41</v>
      </c>
      <c r="B34" s="70" t="s">
        <v>42</v>
      </c>
      <c r="C34" s="37">
        <v>1</v>
      </c>
      <c r="D34" s="74">
        <v>3960</v>
      </c>
      <c r="E34" s="75">
        <v>25.25253</v>
      </c>
      <c r="F34" s="37">
        <v>2</v>
      </c>
      <c r="G34" s="74">
        <v>4464</v>
      </c>
      <c r="H34" s="76">
        <v>44.802869999999999</v>
      </c>
      <c r="I34" s="76">
        <v>77.419330000000002</v>
      </c>
      <c r="J34" s="72" t="s">
        <v>194</v>
      </c>
      <c r="K34" s="72" t="s">
        <v>194</v>
      </c>
      <c r="L34" s="73" t="s">
        <v>194</v>
      </c>
    </row>
    <row r="35" spans="1:12" s="2" customFormat="1" ht="15" customHeight="1" x14ac:dyDescent="0.25">
      <c r="A35" s="69" t="s">
        <v>43</v>
      </c>
      <c r="B35" s="70" t="s">
        <v>44</v>
      </c>
      <c r="C35" s="39">
        <v>0</v>
      </c>
      <c r="D35" s="74">
        <v>2121</v>
      </c>
      <c r="E35" s="71">
        <v>0</v>
      </c>
      <c r="F35" s="39">
        <v>0</v>
      </c>
      <c r="G35" s="74">
        <v>2399</v>
      </c>
      <c r="H35" s="39">
        <v>0</v>
      </c>
      <c r="I35" s="39">
        <v>0</v>
      </c>
      <c r="J35" s="72" t="s">
        <v>193</v>
      </c>
      <c r="K35" s="72" t="s">
        <v>193</v>
      </c>
      <c r="L35" s="73" t="s">
        <v>193</v>
      </c>
    </row>
    <row r="36" spans="1:12" s="2" customFormat="1" ht="15" customHeight="1" x14ac:dyDescent="0.25">
      <c r="A36" s="69" t="s">
        <v>45</v>
      </c>
      <c r="B36" s="70" t="s">
        <v>46</v>
      </c>
      <c r="C36" s="37">
        <v>2</v>
      </c>
      <c r="D36" s="74">
        <v>6102</v>
      </c>
      <c r="E36" s="75">
        <v>32.776139999999998</v>
      </c>
      <c r="F36" s="37">
        <v>1</v>
      </c>
      <c r="G36" s="74">
        <v>6965</v>
      </c>
      <c r="H36" s="77">
        <v>14.3575</v>
      </c>
      <c r="I36" s="76">
        <v>-56.195270000000001</v>
      </c>
      <c r="J36" s="72" t="s">
        <v>193</v>
      </c>
      <c r="K36" s="72" t="s">
        <v>193</v>
      </c>
      <c r="L36" s="73" t="s">
        <v>193</v>
      </c>
    </row>
    <row r="37" spans="1:12" s="2" customFormat="1" ht="15" customHeight="1" x14ac:dyDescent="0.25">
      <c r="A37" s="69" t="s">
        <v>47</v>
      </c>
      <c r="B37" s="70" t="s">
        <v>48</v>
      </c>
      <c r="C37" s="39">
        <v>0</v>
      </c>
      <c r="D37" s="74">
        <v>2067</v>
      </c>
      <c r="E37" s="71">
        <v>0</v>
      </c>
      <c r="F37" s="39">
        <v>0</v>
      </c>
      <c r="G37" s="74">
        <v>2494</v>
      </c>
      <c r="H37" s="39">
        <v>0</v>
      </c>
      <c r="I37" s="39">
        <v>0</v>
      </c>
      <c r="J37" s="72" t="s">
        <v>193</v>
      </c>
      <c r="K37" s="72" t="s">
        <v>193</v>
      </c>
      <c r="L37" s="73" t="s">
        <v>193</v>
      </c>
    </row>
    <row r="38" spans="1:12" s="2" customFormat="1" ht="15" customHeight="1" x14ac:dyDescent="0.25">
      <c r="A38" s="69" t="s">
        <v>49</v>
      </c>
      <c r="B38" s="70" t="s">
        <v>50</v>
      </c>
      <c r="C38" s="39">
        <v>0</v>
      </c>
      <c r="D38" s="74">
        <v>4673</v>
      </c>
      <c r="E38" s="71">
        <v>0</v>
      </c>
      <c r="F38" s="37">
        <v>1</v>
      </c>
      <c r="G38" s="74">
        <v>5549</v>
      </c>
      <c r="H38" s="76">
        <v>18.021270000000001</v>
      </c>
      <c r="I38" s="39">
        <v>0</v>
      </c>
      <c r="J38" s="72" t="s">
        <v>194</v>
      </c>
      <c r="K38" s="72" t="s">
        <v>193</v>
      </c>
      <c r="L38" s="73" t="s">
        <v>193</v>
      </c>
    </row>
    <row r="39" spans="1:12" s="2" customFormat="1" ht="15" customHeight="1" x14ac:dyDescent="0.25">
      <c r="A39" s="69" t="s">
        <v>51</v>
      </c>
      <c r="B39" s="70" t="s">
        <v>52</v>
      </c>
      <c r="C39" s="39">
        <v>0</v>
      </c>
      <c r="D39" s="74">
        <v>5456</v>
      </c>
      <c r="E39" s="71">
        <v>0</v>
      </c>
      <c r="F39" s="37">
        <v>2</v>
      </c>
      <c r="G39" s="74">
        <v>6358</v>
      </c>
      <c r="H39" s="76">
        <v>31.456430000000001</v>
      </c>
      <c r="I39" s="39">
        <v>0</v>
      </c>
      <c r="J39" s="72" t="s">
        <v>194</v>
      </c>
      <c r="K39" s="72" t="s">
        <v>194</v>
      </c>
      <c r="L39" s="73" t="s">
        <v>194</v>
      </c>
    </row>
    <row r="40" spans="1:12" s="2" customFormat="1" ht="15" customHeight="1" x14ac:dyDescent="0.25">
      <c r="A40" s="69" t="s">
        <v>53</v>
      </c>
      <c r="B40" s="70" t="s">
        <v>54</v>
      </c>
      <c r="C40" s="39">
        <v>0</v>
      </c>
      <c r="D40" s="74">
        <v>3051</v>
      </c>
      <c r="E40" s="71">
        <v>0</v>
      </c>
      <c r="F40" s="39">
        <v>0</v>
      </c>
      <c r="G40" s="74">
        <v>3485</v>
      </c>
      <c r="H40" s="39">
        <v>0</v>
      </c>
      <c r="I40" s="39">
        <v>0</v>
      </c>
      <c r="J40" s="72" t="s">
        <v>193</v>
      </c>
      <c r="K40" s="72" t="s">
        <v>193</v>
      </c>
      <c r="L40" s="73" t="s">
        <v>193</v>
      </c>
    </row>
    <row r="41" spans="1:12" s="2" customFormat="1" ht="15" customHeight="1" x14ac:dyDescent="0.25">
      <c r="A41" s="69" t="s">
        <v>55</v>
      </c>
      <c r="B41" s="70" t="s">
        <v>56</v>
      </c>
      <c r="C41" s="37">
        <v>2</v>
      </c>
      <c r="D41" s="74">
        <v>18530</v>
      </c>
      <c r="E41" s="75">
        <v>10.79331</v>
      </c>
      <c r="F41" s="37">
        <v>3</v>
      </c>
      <c r="G41" s="74">
        <v>22885</v>
      </c>
      <c r="H41" s="76">
        <v>13.109019999999999</v>
      </c>
      <c r="I41" s="76">
        <v>21.45505</v>
      </c>
      <c r="J41" s="72" t="s">
        <v>194</v>
      </c>
      <c r="K41" s="72" t="s">
        <v>193</v>
      </c>
      <c r="L41" s="73" t="s">
        <v>193</v>
      </c>
    </row>
    <row r="42" spans="1:12" s="2" customFormat="1" ht="15" customHeight="1" x14ac:dyDescent="0.25">
      <c r="A42" s="69" t="s">
        <v>57</v>
      </c>
      <c r="B42" s="70" t="s">
        <v>58</v>
      </c>
      <c r="C42" s="39">
        <v>0</v>
      </c>
      <c r="D42" s="74">
        <v>4123</v>
      </c>
      <c r="E42" s="71">
        <v>0</v>
      </c>
      <c r="F42" s="37">
        <v>1</v>
      </c>
      <c r="G42" s="74">
        <v>4649</v>
      </c>
      <c r="H42" s="78">
        <v>21.51</v>
      </c>
      <c r="I42" s="39">
        <v>0</v>
      </c>
      <c r="J42" s="72" t="s">
        <v>194</v>
      </c>
      <c r="K42" s="72" t="s">
        <v>194</v>
      </c>
      <c r="L42" s="73" t="s">
        <v>194</v>
      </c>
    </row>
    <row r="43" spans="1:12" s="2" customFormat="1" ht="15" customHeight="1" x14ac:dyDescent="0.25">
      <c r="A43" s="69" t="s">
        <v>59</v>
      </c>
      <c r="B43" s="70" t="s">
        <v>60</v>
      </c>
      <c r="C43" s="39">
        <v>0</v>
      </c>
      <c r="D43" s="74">
        <v>3696</v>
      </c>
      <c r="E43" s="71">
        <v>0</v>
      </c>
      <c r="F43" s="37">
        <v>1</v>
      </c>
      <c r="G43" s="74">
        <v>4232</v>
      </c>
      <c r="H43" s="76">
        <v>23.629490000000001</v>
      </c>
      <c r="I43" s="39">
        <v>0</v>
      </c>
      <c r="J43" s="72" t="s">
        <v>194</v>
      </c>
      <c r="K43" s="72" t="s">
        <v>194</v>
      </c>
      <c r="L43" s="73" t="s">
        <v>194</v>
      </c>
    </row>
    <row r="44" spans="1:12" s="2" customFormat="1" ht="15" customHeight="1" x14ac:dyDescent="0.25">
      <c r="A44" s="69" t="s">
        <v>61</v>
      </c>
      <c r="B44" s="70" t="s">
        <v>62</v>
      </c>
      <c r="C44" s="37">
        <v>1</v>
      </c>
      <c r="D44" s="74">
        <v>4316</v>
      </c>
      <c r="E44" s="79">
        <v>23.169599999999999</v>
      </c>
      <c r="F44" s="39">
        <v>0</v>
      </c>
      <c r="G44" s="74">
        <v>4981</v>
      </c>
      <c r="H44" s="39">
        <v>0</v>
      </c>
      <c r="I44" s="37">
        <v>-100</v>
      </c>
      <c r="J44" s="72" t="s">
        <v>193</v>
      </c>
      <c r="K44" s="72" t="s">
        <v>193</v>
      </c>
      <c r="L44" s="73" t="s">
        <v>193</v>
      </c>
    </row>
    <row r="45" spans="1:12" s="2" customFormat="1" ht="15" customHeight="1" x14ac:dyDescent="0.25">
      <c r="A45" s="69" t="s">
        <v>63</v>
      </c>
      <c r="B45" s="70" t="s">
        <v>64</v>
      </c>
      <c r="C45" s="39">
        <v>0</v>
      </c>
      <c r="D45" s="74">
        <v>6614</v>
      </c>
      <c r="E45" s="71">
        <v>0</v>
      </c>
      <c r="F45" s="39">
        <v>0</v>
      </c>
      <c r="G45" s="74">
        <v>7498</v>
      </c>
      <c r="H45" s="39">
        <v>0</v>
      </c>
      <c r="I45" s="39">
        <v>0</v>
      </c>
      <c r="J45" s="72" t="s">
        <v>193</v>
      </c>
      <c r="K45" s="72" t="s">
        <v>193</v>
      </c>
      <c r="L45" s="73" t="s">
        <v>193</v>
      </c>
    </row>
    <row r="46" spans="1:12" s="2" customFormat="1" ht="15" customHeight="1" x14ac:dyDescent="0.25">
      <c r="A46" s="69" t="s">
        <v>65</v>
      </c>
      <c r="B46" s="70" t="s">
        <v>66</v>
      </c>
      <c r="C46" s="39">
        <v>0</v>
      </c>
      <c r="D46" s="74">
        <v>1269</v>
      </c>
      <c r="E46" s="71">
        <v>0</v>
      </c>
      <c r="F46" s="39">
        <v>0</v>
      </c>
      <c r="G46" s="74">
        <v>1467</v>
      </c>
      <c r="H46" s="39">
        <v>0</v>
      </c>
      <c r="I46" s="39">
        <v>0</v>
      </c>
      <c r="J46" s="72" t="s">
        <v>193</v>
      </c>
      <c r="K46" s="72" t="s">
        <v>193</v>
      </c>
      <c r="L46" s="73" t="s">
        <v>193</v>
      </c>
    </row>
    <row r="47" spans="1:12" s="2" customFormat="1" ht="15" customHeight="1" x14ac:dyDescent="0.25">
      <c r="A47" s="69" t="s">
        <v>149</v>
      </c>
      <c r="B47" s="70" t="s">
        <v>150</v>
      </c>
      <c r="C47" s="37">
        <v>2</v>
      </c>
      <c r="D47" s="74">
        <v>13513</v>
      </c>
      <c r="E47" s="75">
        <v>14.800560000000001</v>
      </c>
      <c r="F47" s="37">
        <v>3</v>
      </c>
      <c r="G47" s="74">
        <v>15806</v>
      </c>
      <c r="H47" s="76">
        <v>18.980129999999999</v>
      </c>
      <c r="I47" s="76">
        <v>28.239270000000001</v>
      </c>
      <c r="J47" s="72" t="s">
        <v>194</v>
      </c>
      <c r="K47" s="72" t="s">
        <v>193</v>
      </c>
      <c r="L47" s="73" t="s">
        <v>193</v>
      </c>
    </row>
    <row r="48" spans="1:12" s="2" customFormat="1" ht="15" customHeight="1" x14ac:dyDescent="0.25">
      <c r="A48" s="69" t="s">
        <v>151</v>
      </c>
      <c r="B48" s="70" t="s">
        <v>152</v>
      </c>
      <c r="C48" s="37">
        <v>4</v>
      </c>
      <c r="D48" s="74">
        <v>10442</v>
      </c>
      <c r="E48" s="75">
        <v>38.306840000000001</v>
      </c>
      <c r="F48" s="37">
        <v>2</v>
      </c>
      <c r="G48" s="74">
        <v>12278</v>
      </c>
      <c r="H48" s="77">
        <v>16.289300000000001</v>
      </c>
      <c r="I48" s="76">
        <v>-57.476779999999998</v>
      </c>
      <c r="J48" s="72" t="s">
        <v>193</v>
      </c>
      <c r="K48" s="72" t="s">
        <v>193</v>
      </c>
      <c r="L48" s="73" t="s">
        <v>193</v>
      </c>
    </row>
    <row r="49" spans="1:12" s="2" customFormat="1" ht="15" customHeight="1" x14ac:dyDescent="0.25">
      <c r="A49" s="69" t="s">
        <v>67</v>
      </c>
      <c r="B49" s="70" t="s">
        <v>68</v>
      </c>
      <c r="C49" s="37">
        <v>1</v>
      </c>
      <c r="D49" s="74">
        <v>3781</v>
      </c>
      <c r="E49" s="75">
        <v>26.448029999999999</v>
      </c>
      <c r="F49" s="37">
        <v>1</v>
      </c>
      <c r="G49" s="74">
        <v>4402</v>
      </c>
      <c r="H49" s="76">
        <v>22.716950000000001</v>
      </c>
      <c r="I49" s="76">
        <v>-14.10721</v>
      </c>
      <c r="J49" s="72" t="s">
        <v>193</v>
      </c>
      <c r="K49" s="72" t="s">
        <v>194</v>
      </c>
      <c r="L49" s="73" t="s">
        <v>193</v>
      </c>
    </row>
    <row r="50" spans="1:12" s="2" customFormat="1" ht="15" customHeight="1" x14ac:dyDescent="0.25">
      <c r="A50" s="69" t="s">
        <v>69</v>
      </c>
      <c r="B50" s="70" t="s">
        <v>70</v>
      </c>
      <c r="C50" s="37">
        <v>1</v>
      </c>
      <c r="D50" s="74">
        <v>4953</v>
      </c>
      <c r="E50" s="75">
        <v>20.189779999999999</v>
      </c>
      <c r="F50" s="37">
        <v>1</v>
      </c>
      <c r="G50" s="74">
        <v>5611</v>
      </c>
      <c r="H50" s="76">
        <v>17.822140000000001</v>
      </c>
      <c r="I50" s="76">
        <v>-11.72692</v>
      </c>
      <c r="J50" s="72" t="s">
        <v>193</v>
      </c>
      <c r="K50" s="72" t="s">
        <v>193</v>
      </c>
      <c r="L50" s="73" t="s">
        <v>193</v>
      </c>
    </row>
    <row r="51" spans="1:12" s="2" customFormat="1" ht="15" customHeight="1" x14ac:dyDescent="0.25">
      <c r="A51" s="69" t="s">
        <v>71</v>
      </c>
      <c r="B51" s="70" t="s">
        <v>72</v>
      </c>
      <c r="C51" s="39">
        <v>0</v>
      </c>
      <c r="D51" s="74">
        <v>2570</v>
      </c>
      <c r="E51" s="71">
        <v>0</v>
      </c>
      <c r="F51" s="37">
        <v>1</v>
      </c>
      <c r="G51" s="74">
        <v>2955</v>
      </c>
      <c r="H51" s="76">
        <v>33.840949999999999</v>
      </c>
      <c r="I51" s="39">
        <v>0</v>
      </c>
      <c r="J51" s="72" t="s">
        <v>194</v>
      </c>
      <c r="K51" s="72" t="s">
        <v>194</v>
      </c>
      <c r="L51" s="73" t="s">
        <v>194</v>
      </c>
    </row>
    <row r="52" spans="1:12" s="2" customFormat="1" ht="15" customHeight="1" x14ac:dyDescent="0.25">
      <c r="A52" s="69" t="s">
        <v>73</v>
      </c>
      <c r="B52" s="70" t="s">
        <v>74</v>
      </c>
      <c r="C52" s="37">
        <v>2</v>
      </c>
      <c r="D52" s="74">
        <v>2341</v>
      </c>
      <c r="E52" s="75">
        <v>85.433580000000006</v>
      </c>
      <c r="F52" s="39">
        <v>0</v>
      </c>
      <c r="G52" s="74">
        <v>2663</v>
      </c>
      <c r="H52" s="39">
        <v>0</v>
      </c>
      <c r="I52" s="37">
        <v>-100</v>
      </c>
      <c r="J52" s="72" t="s">
        <v>193</v>
      </c>
      <c r="K52" s="72" t="s">
        <v>193</v>
      </c>
      <c r="L52" s="73" t="s">
        <v>193</v>
      </c>
    </row>
    <row r="53" spans="1:12" s="2" customFormat="1" ht="15" customHeight="1" x14ac:dyDescent="0.25">
      <c r="A53" s="69" t="s">
        <v>75</v>
      </c>
      <c r="B53" s="70" t="s">
        <v>76</v>
      </c>
      <c r="C53" s="39">
        <v>0</v>
      </c>
      <c r="D53" s="37">
        <v>233</v>
      </c>
      <c r="E53" s="71">
        <v>0</v>
      </c>
      <c r="F53" s="39">
        <v>0</v>
      </c>
      <c r="G53" s="37">
        <v>324</v>
      </c>
      <c r="H53" s="39">
        <v>0</v>
      </c>
      <c r="I53" s="39">
        <v>0</v>
      </c>
      <c r="J53" s="72" t="s">
        <v>193</v>
      </c>
      <c r="K53" s="72" t="s">
        <v>193</v>
      </c>
      <c r="L53" s="73" t="s">
        <v>193</v>
      </c>
    </row>
    <row r="54" spans="1:12" s="2" customFormat="1" ht="15" customHeight="1" x14ac:dyDescent="0.25">
      <c r="A54" s="69" t="s">
        <v>77</v>
      </c>
      <c r="B54" s="70" t="s">
        <v>78</v>
      </c>
      <c r="C54" s="39">
        <v>0</v>
      </c>
      <c r="D54" s="39">
        <v>0</v>
      </c>
      <c r="E54" s="71">
        <v>0</v>
      </c>
      <c r="F54" s="39">
        <v>0</v>
      </c>
      <c r="G54" s="39">
        <v>0</v>
      </c>
      <c r="H54" s="39">
        <v>0</v>
      </c>
      <c r="I54" s="39">
        <v>0</v>
      </c>
      <c r="J54" s="72" t="s">
        <v>193</v>
      </c>
      <c r="K54" s="72" t="s">
        <v>193</v>
      </c>
      <c r="L54" s="73" t="s">
        <v>193</v>
      </c>
    </row>
    <row r="55" spans="1:12" s="2" customFormat="1" ht="15" customHeight="1" x14ac:dyDescent="0.25">
      <c r="A55" s="69" t="s">
        <v>79</v>
      </c>
      <c r="B55" s="70" t="s">
        <v>80</v>
      </c>
      <c r="C55" s="39">
        <v>0</v>
      </c>
      <c r="D55" s="39">
        <v>0</v>
      </c>
      <c r="E55" s="71">
        <v>0</v>
      </c>
      <c r="F55" s="39">
        <v>0</v>
      </c>
      <c r="G55" s="39">
        <v>0</v>
      </c>
      <c r="H55" s="39">
        <v>0</v>
      </c>
      <c r="I55" s="39">
        <v>0</v>
      </c>
      <c r="J55" s="72" t="s">
        <v>193</v>
      </c>
      <c r="K55" s="72" t="s">
        <v>193</v>
      </c>
      <c r="L55" s="73" t="s">
        <v>193</v>
      </c>
    </row>
    <row r="56" spans="1:12" s="2" customFormat="1" ht="15" customHeight="1" x14ac:dyDescent="0.25">
      <c r="A56" s="69" t="s">
        <v>81</v>
      </c>
      <c r="B56" s="70" t="s">
        <v>82</v>
      </c>
      <c r="C56" s="39">
        <v>0</v>
      </c>
      <c r="D56" s="39">
        <v>0</v>
      </c>
      <c r="E56" s="71">
        <v>0</v>
      </c>
      <c r="F56" s="39">
        <v>0</v>
      </c>
      <c r="G56" s="39">
        <v>0</v>
      </c>
      <c r="H56" s="39">
        <v>0</v>
      </c>
      <c r="I56" s="39">
        <v>0</v>
      </c>
      <c r="J56" s="72" t="s">
        <v>193</v>
      </c>
      <c r="K56" s="72" t="s">
        <v>193</v>
      </c>
      <c r="L56" s="73" t="s">
        <v>193</v>
      </c>
    </row>
    <row r="57" spans="1:12" s="2" customFormat="1" ht="15" customHeight="1" x14ac:dyDescent="0.25">
      <c r="A57" s="69" t="s">
        <v>83</v>
      </c>
      <c r="B57" s="70" t="s">
        <v>84</v>
      </c>
      <c r="C57" s="39">
        <v>0</v>
      </c>
      <c r="D57" s="39">
        <v>0</v>
      </c>
      <c r="E57" s="71">
        <v>0</v>
      </c>
      <c r="F57" s="39">
        <v>0</v>
      </c>
      <c r="G57" s="39">
        <v>0</v>
      </c>
      <c r="H57" s="39">
        <v>0</v>
      </c>
      <c r="I57" s="39">
        <v>0</v>
      </c>
      <c r="J57" s="72" t="s">
        <v>193</v>
      </c>
      <c r="K57" s="72" t="s">
        <v>193</v>
      </c>
      <c r="L57" s="73" t="s">
        <v>193</v>
      </c>
    </row>
    <row r="58" spans="1:12" s="2" customFormat="1" ht="15" customHeight="1" x14ac:dyDescent="0.25">
      <c r="A58" s="69" t="s">
        <v>155</v>
      </c>
      <c r="B58" s="70" t="s">
        <v>156</v>
      </c>
      <c r="C58" s="39">
        <v>0</v>
      </c>
      <c r="D58" s="74">
        <v>5830</v>
      </c>
      <c r="E58" s="71">
        <v>0</v>
      </c>
      <c r="F58" s="37">
        <v>2</v>
      </c>
      <c r="G58" s="74">
        <v>8156</v>
      </c>
      <c r="H58" s="76">
        <v>24.521820000000002</v>
      </c>
      <c r="I58" s="39">
        <v>0</v>
      </c>
      <c r="J58" s="72" t="s">
        <v>194</v>
      </c>
      <c r="K58" s="72" t="s">
        <v>194</v>
      </c>
      <c r="L58" s="73" t="s">
        <v>194</v>
      </c>
    </row>
  </sheetData>
  <mergeCells count="15">
    <mergeCell ref="H1:L1"/>
    <mergeCell ref="H3:L4"/>
    <mergeCell ref="A5:L5"/>
    <mergeCell ref="A6:L6"/>
    <mergeCell ref="A8:C9"/>
    <mergeCell ref="D8:G9"/>
    <mergeCell ref="H8:L8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94" pageOrder="overThenDown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N58"/>
  <sheetViews>
    <sheetView tabSelected="1" view="pageBreakPreview" topLeftCell="A28" zoomScale="110" zoomScaleNormal="100" zoomScaleSheetLayoutView="110" workbookViewId="0">
      <selection activeCell="R45" sqref="R45"/>
    </sheetView>
  </sheetViews>
  <sheetFormatPr defaultColWidth="10.33203125" defaultRowHeight="11.45" customHeight="1" x14ac:dyDescent="0.25"/>
  <cols>
    <col min="1" max="1" width="10.6640625" style="3" customWidth="1"/>
    <col min="2" max="2" width="53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1.5" style="3" customWidth="1"/>
    <col min="10" max="10" width="12.1640625" style="1" customWidth="1"/>
    <col min="11" max="11" width="11.6640625" style="1" customWidth="1"/>
    <col min="12" max="14" width="9" style="3" customWidth="1"/>
  </cols>
  <sheetData>
    <row r="1" spans="1:14" s="3" customFormat="1" ht="36.950000000000003" customHeight="1" x14ac:dyDescent="0.25">
      <c r="H1" s="192" t="s">
        <v>266</v>
      </c>
      <c r="I1" s="192"/>
      <c r="J1" s="192"/>
      <c r="K1" s="192"/>
      <c r="L1" s="192"/>
      <c r="M1" s="192"/>
      <c r="N1" s="192"/>
    </row>
    <row r="2" spans="1:14" s="62" customFormat="1" ht="15" customHeight="1" x14ac:dyDescent="0.25">
      <c r="M2" s="129"/>
      <c r="N2" s="130" t="s">
        <v>618</v>
      </c>
    </row>
    <row r="3" spans="1:14" s="17" customFormat="1" ht="15.95" customHeight="1" x14ac:dyDescent="0.25">
      <c r="A3" s="63" t="s">
        <v>267</v>
      </c>
      <c r="H3" s="229" t="s">
        <v>250</v>
      </c>
      <c r="I3" s="229"/>
      <c r="J3" s="229"/>
      <c r="K3" s="229"/>
      <c r="L3" s="229"/>
      <c r="M3" s="229"/>
      <c r="N3" s="229"/>
    </row>
    <row r="4" spans="1:14" s="17" customFormat="1" ht="15.95" customHeight="1" x14ac:dyDescent="0.25">
      <c r="A4" s="64" t="s">
        <v>251</v>
      </c>
      <c r="H4" s="230"/>
      <c r="I4" s="230"/>
      <c r="J4" s="230"/>
      <c r="K4" s="230"/>
      <c r="L4" s="230"/>
      <c r="M4" s="230"/>
      <c r="N4" s="230"/>
    </row>
    <row r="5" spans="1:14" s="17" customFormat="1" ht="41.1" customHeight="1" x14ac:dyDescent="0.2">
      <c r="A5" s="225" t="s">
        <v>268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  <c r="N5" s="225"/>
    </row>
    <row r="6" spans="1:14" s="27" customFormat="1" ht="15" customHeight="1" x14ac:dyDescent="0.25">
      <c r="A6" s="193" t="s">
        <v>253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</row>
    <row r="7" spans="1:14" s="27" customFormat="1" ht="15" customHeight="1" x14ac:dyDescent="0.25"/>
    <row r="8" spans="1:14" s="17" customFormat="1" ht="41.1" customHeight="1" x14ac:dyDescent="0.25">
      <c r="A8" s="226" t="s">
        <v>254</v>
      </c>
      <c r="B8" s="226"/>
      <c r="C8" s="226"/>
      <c r="I8" s="228" t="s">
        <v>269</v>
      </c>
      <c r="J8" s="228"/>
      <c r="K8" s="228"/>
      <c r="L8" s="228"/>
      <c r="M8" s="228"/>
      <c r="N8" s="228"/>
    </row>
    <row r="9" spans="1:14" s="17" customFormat="1" ht="71.099999999999994" customHeight="1" x14ac:dyDescent="0.2">
      <c r="A9" s="227"/>
      <c r="B9" s="227"/>
      <c r="C9" s="227"/>
    </row>
    <row r="10" spans="1:14" s="17" customFormat="1" ht="15" customHeight="1" x14ac:dyDescent="0.2"/>
    <row r="11" spans="1:14" s="80" customFormat="1" ht="15" customHeight="1" x14ac:dyDescent="0.2">
      <c r="A11" s="198" t="s">
        <v>3</v>
      </c>
      <c r="B11" s="198" t="s">
        <v>4</v>
      </c>
      <c r="C11" s="200" t="s">
        <v>257</v>
      </c>
      <c r="D11" s="200"/>
      <c r="E11" s="200"/>
      <c r="F11" s="200" t="s">
        <v>258</v>
      </c>
      <c r="G11" s="200"/>
      <c r="H11" s="200"/>
      <c r="I11" s="194" t="s">
        <v>270</v>
      </c>
      <c r="J11" s="194" t="s">
        <v>271</v>
      </c>
      <c r="K11" s="194" t="s">
        <v>272</v>
      </c>
      <c r="L11" s="214" t="s">
        <v>260</v>
      </c>
      <c r="M11" s="214" t="s">
        <v>261</v>
      </c>
      <c r="N11" s="216" t="s">
        <v>262</v>
      </c>
    </row>
    <row r="12" spans="1:14" s="2" customFormat="1" ht="110.1" customHeight="1" x14ac:dyDescent="0.25">
      <c r="A12" s="199"/>
      <c r="B12" s="199"/>
      <c r="C12" s="81" t="s">
        <v>273</v>
      </c>
      <c r="D12" s="81" t="s">
        <v>274</v>
      </c>
      <c r="E12" s="81" t="s">
        <v>275</v>
      </c>
      <c r="F12" s="81" t="s">
        <v>273</v>
      </c>
      <c r="G12" s="81" t="s">
        <v>274</v>
      </c>
      <c r="H12" s="81" t="s">
        <v>276</v>
      </c>
      <c r="I12" s="195"/>
      <c r="J12" s="195"/>
      <c r="K12" s="195"/>
      <c r="L12" s="215"/>
      <c r="M12" s="215"/>
      <c r="N12" s="217"/>
    </row>
    <row r="13" spans="1:14" s="2" customFormat="1" ht="15" customHeight="1" x14ac:dyDescent="0.25">
      <c r="A13" s="69" t="s">
        <v>135</v>
      </c>
      <c r="B13" s="70" t="s">
        <v>136</v>
      </c>
      <c r="C13" s="37">
        <v>327</v>
      </c>
      <c r="D13" s="74">
        <v>52362</v>
      </c>
      <c r="E13" s="75">
        <v>6.2449899999999996</v>
      </c>
      <c r="F13" s="37">
        <v>312</v>
      </c>
      <c r="G13" s="74">
        <v>62974</v>
      </c>
      <c r="H13" s="76">
        <v>4.9544300000000003</v>
      </c>
      <c r="I13" s="76">
        <v>-20.66553</v>
      </c>
      <c r="J13" s="36" t="s">
        <v>277</v>
      </c>
      <c r="K13" s="36" t="s">
        <v>278</v>
      </c>
      <c r="L13" s="72" t="s">
        <v>193</v>
      </c>
      <c r="M13" s="72" t="s">
        <v>194</v>
      </c>
      <c r="N13" s="73" t="s">
        <v>193</v>
      </c>
    </row>
    <row r="14" spans="1:14" s="2" customFormat="1" ht="15" customHeight="1" x14ac:dyDescent="0.25">
      <c r="A14" s="69" t="s">
        <v>133</v>
      </c>
      <c r="B14" s="70" t="s">
        <v>134</v>
      </c>
      <c r="C14" s="37">
        <v>9</v>
      </c>
      <c r="D14" s="74">
        <v>4888</v>
      </c>
      <c r="E14" s="75">
        <v>1.84124</v>
      </c>
      <c r="F14" s="37">
        <v>10</v>
      </c>
      <c r="G14" s="74">
        <v>5926</v>
      </c>
      <c r="H14" s="76">
        <v>1.6874800000000001</v>
      </c>
      <c r="I14" s="76">
        <v>-8.3508899999999997</v>
      </c>
      <c r="J14" s="36" t="s">
        <v>279</v>
      </c>
      <c r="K14" s="36" t="s">
        <v>280</v>
      </c>
      <c r="L14" s="72" t="s">
        <v>193</v>
      </c>
      <c r="M14" s="72" t="s">
        <v>193</v>
      </c>
      <c r="N14" s="73" t="s">
        <v>193</v>
      </c>
    </row>
    <row r="15" spans="1:14" s="2" customFormat="1" ht="15" customHeight="1" x14ac:dyDescent="0.25">
      <c r="A15" s="69" t="s">
        <v>11</v>
      </c>
      <c r="B15" s="70" t="s">
        <v>12</v>
      </c>
      <c r="C15" s="39">
        <v>0</v>
      </c>
      <c r="D15" s="37">
        <v>578</v>
      </c>
      <c r="E15" s="71">
        <v>0</v>
      </c>
      <c r="F15" s="39">
        <v>0</v>
      </c>
      <c r="G15" s="37">
        <v>751</v>
      </c>
      <c r="H15" s="39">
        <v>0</v>
      </c>
      <c r="I15" s="39">
        <v>0</v>
      </c>
      <c r="J15" s="36"/>
      <c r="K15" s="36"/>
      <c r="L15" s="72" t="s">
        <v>193</v>
      </c>
      <c r="M15" s="72" t="s">
        <v>193</v>
      </c>
      <c r="N15" s="73" t="s">
        <v>193</v>
      </c>
    </row>
    <row r="16" spans="1:14" s="2" customFormat="1" ht="15" customHeight="1" x14ac:dyDescent="0.25">
      <c r="A16" s="69" t="s">
        <v>141</v>
      </c>
      <c r="B16" s="70" t="s">
        <v>142</v>
      </c>
      <c r="C16" s="37">
        <v>496</v>
      </c>
      <c r="D16" s="74">
        <v>90759</v>
      </c>
      <c r="E16" s="75">
        <v>5.46502</v>
      </c>
      <c r="F16" s="37">
        <v>494</v>
      </c>
      <c r="G16" s="74">
        <v>107807</v>
      </c>
      <c r="H16" s="76">
        <v>4.5822599999999998</v>
      </c>
      <c r="I16" s="76">
        <v>-16.152909999999999</v>
      </c>
      <c r="J16" s="36" t="s">
        <v>281</v>
      </c>
      <c r="K16" s="36" t="s">
        <v>282</v>
      </c>
      <c r="L16" s="72" t="s">
        <v>193</v>
      </c>
      <c r="M16" s="72" t="s">
        <v>194</v>
      </c>
      <c r="N16" s="73" t="s">
        <v>193</v>
      </c>
    </row>
    <row r="17" spans="1:14" s="2" customFormat="1" ht="15" customHeight="1" x14ac:dyDescent="0.25">
      <c r="A17" s="69" t="s">
        <v>143</v>
      </c>
      <c r="B17" s="70" t="s">
        <v>144</v>
      </c>
      <c r="C17" s="37">
        <v>426</v>
      </c>
      <c r="D17" s="74">
        <v>86913</v>
      </c>
      <c r="E17" s="75">
        <v>4.9014499999999996</v>
      </c>
      <c r="F17" s="37">
        <v>462</v>
      </c>
      <c r="G17" s="74">
        <v>103774</v>
      </c>
      <c r="H17" s="76">
        <v>4.4519799999999998</v>
      </c>
      <c r="I17" s="76">
        <v>-9.17014</v>
      </c>
      <c r="J17" s="36" t="s">
        <v>283</v>
      </c>
      <c r="K17" s="36" t="s">
        <v>284</v>
      </c>
      <c r="L17" s="72" t="s">
        <v>193</v>
      </c>
      <c r="M17" s="72" t="s">
        <v>194</v>
      </c>
      <c r="N17" s="73" t="s">
        <v>193</v>
      </c>
    </row>
    <row r="18" spans="1:14" s="2" customFormat="1" ht="15" customHeight="1" x14ac:dyDescent="0.25">
      <c r="A18" s="69" t="s">
        <v>13</v>
      </c>
      <c r="B18" s="70" t="s">
        <v>14</v>
      </c>
      <c r="C18" s="39">
        <v>0</v>
      </c>
      <c r="D18" s="39">
        <v>0</v>
      </c>
      <c r="E18" s="71">
        <v>0</v>
      </c>
      <c r="F18" s="39">
        <v>0</v>
      </c>
      <c r="G18" s="39">
        <v>0</v>
      </c>
      <c r="H18" s="39">
        <v>0</v>
      </c>
      <c r="I18" s="39">
        <v>0</v>
      </c>
      <c r="J18" s="36"/>
      <c r="K18" s="36"/>
      <c r="L18" s="72" t="s">
        <v>193</v>
      </c>
      <c r="M18" s="72" t="s">
        <v>193</v>
      </c>
      <c r="N18" s="73" t="s">
        <v>193</v>
      </c>
    </row>
    <row r="19" spans="1:14" s="2" customFormat="1" ht="15" customHeight="1" x14ac:dyDescent="0.25">
      <c r="A19" s="69" t="s">
        <v>157</v>
      </c>
      <c r="B19" s="70" t="s">
        <v>158</v>
      </c>
      <c r="C19" s="37">
        <v>552</v>
      </c>
      <c r="D19" s="74">
        <v>96463</v>
      </c>
      <c r="E19" s="79">
        <v>5.7224000000000004</v>
      </c>
      <c r="F19" s="37">
        <v>546</v>
      </c>
      <c r="G19" s="74">
        <v>94025</v>
      </c>
      <c r="H19" s="76">
        <v>5.8069699999999997</v>
      </c>
      <c r="I19" s="76">
        <v>1.4778800000000001</v>
      </c>
      <c r="J19" s="36" t="s">
        <v>285</v>
      </c>
      <c r="K19" s="36" t="s">
        <v>286</v>
      </c>
      <c r="L19" s="72" t="s">
        <v>194</v>
      </c>
      <c r="M19" s="72" t="s">
        <v>194</v>
      </c>
      <c r="N19" s="73" t="s">
        <v>194</v>
      </c>
    </row>
    <row r="20" spans="1:14" s="2" customFormat="1" ht="15" customHeight="1" x14ac:dyDescent="0.25">
      <c r="A20" s="69" t="s">
        <v>17</v>
      </c>
      <c r="B20" s="70" t="s">
        <v>18</v>
      </c>
      <c r="C20" s="39">
        <v>0</v>
      </c>
      <c r="D20" s="39">
        <v>0</v>
      </c>
      <c r="E20" s="71">
        <v>0</v>
      </c>
      <c r="F20" s="39">
        <v>0</v>
      </c>
      <c r="G20" s="39">
        <v>0</v>
      </c>
      <c r="H20" s="39">
        <v>0</v>
      </c>
      <c r="I20" s="39">
        <v>0</v>
      </c>
      <c r="J20" s="36"/>
      <c r="K20" s="36"/>
      <c r="L20" s="72" t="s">
        <v>193</v>
      </c>
      <c r="M20" s="72" t="s">
        <v>193</v>
      </c>
      <c r="N20" s="73" t="s">
        <v>193</v>
      </c>
    </row>
    <row r="21" spans="1:14" s="2" customFormat="1" ht="15" customHeight="1" x14ac:dyDescent="0.25">
      <c r="A21" s="69" t="s">
        <v>125</v>
      </c>
      <c r="B21" s="70" t="s">
        <v>126</v>
      </c>
      <c r="C21" s="37">
        <v>291</v>
      </c>
      <c r="D21" s="74">
        <v>40121</v>
      </c>
      <c r="E21" s="75">
        <v>7.2530599999999996</v>
      </c>
      <c r="F21" s="37">
        <v>291</v>
      </c>
      <c r="G21" s="74">
        <v>47606</v>
      </c>
      <c r="H21" s="76">
        <v>6.1126699999999996</v>
      </c>
      <c r="I21" s="76">
        <v>-15.72288</v>
      </c>
      <c r="J21" s="36" t="s">
        <v>287</v>
      </c>
      <c r="K21" s="36" t="s">
        <v>288</v>
      </c>
      <c r="L21" s="72" t="s">
        <v>193</v>
      </c>
      <c r="M21" s="72" t="s">
        <v>194</v>
      </c>
      <c r="N21" s="73" t="s">
        <v>193</v>
      </c>
    </row>
    <row r="22" spans="1:14" s="2" customFormat="1" ht="15" customHeight="1" x14ac:dyDescent="0.25">
      <c r="A22" s="69" t="s">
        <v>21</v>
      </c>
      <c r="B22" s="70" t="s">
        <v>22</v>
      </c>
      <c r="C22" s="39">
        <v>0</v>
      </c>
      <c r="D22" s="39">
        <v>0</v>
      </c>
      <c r="E22" s="71">
        <v>0</v>
      </c>
      <c r="F22" s="39">
        <v>0</v>
      </c>
      <c r="G22" s="39">
        <v>0</v>
      </c>
      <c r="H22" s="39">
        <v>0</v>
      </c>
      <c r="I22" s="39">
        <v>0</v>
      </c>
      <c r="J22" s="36"/>
      <c r="K22" s="36"/>
      <c r="L22" s="72" t="s">
        <v>193</v>
      </c>
      <c r="M22" s="72" t="s">
        <v>193</v>
      </c>
      <c r="N22" s="73" t="s">
        <v>193</v>
      </c>
    </row>
    <row r="23" spans="1:14" s="2" customFormat="1" ht="15" customHeight="1" x14ac:dyDescent="0.25">
      <c r="A23" s="69" t="s">
        <v>25</v>
      </c>
      <c r="B23" s="70" t="s">
        <v>26</v>
      </c>
      <c r="C23" s="37">
        <v>97</v>
      </c>
      <c r="D23" s="74">
        <v>10729</v>
      </c>
      <c r="E23" s="75">
        <v>9.0409199999999998</v>
      </c>
      <c r="F23" s="37">
        <v>93</v>
      </c>
      <c r="G23" s="74">
        <v>12757</v>
      </c>
      <c r="H23" s="76">
        <v>7.2901199999999999</v>
      </c>
      <c r="I23" s="76">
        <v>-19.365290000000002</v>
      </c>
      <c r="J23" s="36" t="s">
        <v>289</v>
      </c>
      <c r="K23" s="36" t="s">
        <v>290</v>
      </c>
      <c r="L23" s="72" t="s">
        <v>193</v>
      </c>
      <c r="M23" s="72" t="s">
        <v>193</v>
      </c>
      <c r="N23" s="73" t="s">
        <v>193</v>
      </c>
    </row>
    <row r="24" spans="1:14" s="2" customFormat="1" ht="15" customHeight="1" x14ac:dyDescent="0.25">
      <c r="A24" s="69" t="s">
        <v>129</v>
      </c>
      <c r="B24" s="70" t="s">
        <v>130</v>
      </c>
      <c r="C24" s="37">
        <v>335</v>
      </c>
      <c r="D24" s="74">
        <v>47565</v>
      </c>
      <c r="E24" s="75">
        <v>7.0429899999999996</v>
      </c>
      <c r="F24" s="37">
        <v>363</v>
      </c>
      <c r="G24" s="74">
        <v>56464</v>
      </c>
      <c r="H24" s="76">
        <v>6.4288800000000004</v>
      </c>
      <c r="I24" s="76">
        <v>-8.7194500000000001</v>
      </c>
      <c r="J24" s="36" t="s">
        <v>291</v>
      </c>
      <c r="K24" s="36" t="s">
        <v>292</v>
      </c>
      <c r="L24" s="72" t="s">
        <v>193</v>
      </c>
      <c r="M24" s="72" t="s">
        <v>194</v>
      </c>
      <c r="N24" s="73" t="s">
        <v>193</v>
      </c>
    </row>
    <row r="25" spans="1:14" s="2" customFormat="1" ht="15" customHeight="1" x14ac:dyDescent="0.25">
      <c r="A25" s="69" t="s">
        <v>153</v>
      </c>
      <c r="B25" s="70" t="s">
        <v>154</v>
      </c>
      <c r="C25" s="37">
        <v>201</v>
      </c>
      <c r="D25" s="74">
        <v>27368</v>
      </c>
      <c r="E25" s="75">
        <v>7.3443399999999999</v>
      </c>
      <c r="F25" s="37">
        <v>191</v>
      </c>
      <c r="G25" s="74">
        <v>32488</v>
      </c>
      <c r="H25" s="76">
        <v>5.8790899999999997</v>
      </c>
      <c r="I25" s="76">
        <v>-19.95074</v>
      </c>
      <c r="J25" s="36" t="s">
        <v>293</v>
      </c>
      <c r="K25" s="36" t="s">
        <v>294</v>
      </c>
      <c r="L25" s="72" t="s">
        <v>193</v>
      </c>
      <c r="M25" s="72" t="s">
        <v>194</v>
      </c>
      <c r="N25" s="73" t="s">
        <v>193</v>
      </c>
    </row>
    <row r="26" spans="1:14" s="2" customFormat="1" ht="15" customHeight="1" x14ac:dyDescent="0.25">
      <c r="A26" s="69" t="s">
        <v>145</v>
      </c>
      <c r="B26" s="70" t="s">
        <v>146</v>
      </c>
      <c r="C26" s="37">
        <v>141</v>
      </c>
      <c r="D26" s="74">
        <v>19293</v>
      </c>
      <c r="E26" s="75">
        <v>7.3083499999999999</v>
      </c>
      <c r="F26" s="37">
        <v>147</v>
      </c>
      <c r="G26" s="74">
        <v>22541</v>
      </c>
      <c r="H26" s="76">
        <v>6.5214499999999997</v>
      </c>
      <c r="I26" s="76">
        <v>-10.767139999999999</v>
      </c>
      <c r="J26" s="36" t="s">
        <v>295</v>
      </c>
      <c r="K26" s="36" t="s">
        <v>296</v>
      </c>
      <c r="L26" s="72" t="s">
        <v>193</v>
      </c>
      <c r="M26" s="72" t="s">
        <v>194</v>
      </c>
      <c r="N26" s="73" t="s">
        <v>193</v>
      </c>
    </row>
    <row r="27" spans="1:14" s="2" customFormat="1" ht="15" customHeight="1" x14ac:dyDescent="0.25">
      <c r="A27" s="69" t="s">
        <v>29</v>
      </c>
      <c r="B27" s="70" t="s">
        <v>30</v>
      </c>
      <c r="C27" s="37">
        <v>54</v>
      </c>
      <c r="D27" s="74">
        <v>8153</v>
      </c>
      <c r="E27" s="75">
        <v>6.6233300000000002</v>
      </c>
      <c r="F27" s="37">
        <v>50</v>
      </c>
      <c r="G27" s="74">
        <v>9368</v>
      </c>
      <c r="H27" s="76">
        <v>5.3373200000000001</v>
      </c>
      <c r="I27" s="76">
        <v>-19.416370000000001</v>
      </c>
      <c r="J27" s="36" t="s">
        <v>297</v>
      </c>
      <c r="K27" s="36" t="s">
        <v>298</v>
      </c>
      <c r="L27" s="72" t="s">
        <v>193</v>
      </c>
      <c r="M27" s="72" t="s">
        <v>193</v>
      </c>
      <c r="N27" s="73" t="s">
        <v>193</v>
      </c>
    </row>
    <row r="28" spans="1:14" s="2" customFormat="1" ht="15" customHeight="1" x14ac:dyDescent="0.25">
      <c r="A28" s="69" t="s">
        <v>31</v>
      </c>
      <c r="B28" s="70" t="s">
        <v>32</v>
      </c>
      <c r="C28" s="37">
        <v>36</v>
      </c>
      <c r="D28" s="74">
        <v>5913</v>
      </c>
      <c r="E28" s="75">
        <v>6.0882800000000001</v>
      </c>
      <c r="F28" s="37">
        <v>28</v>
      </c>
      <c r="G28" s="74">
        <v>6975</v>
      </c>
      <c r="H28" s="76">
        <v>4.0143399999999998</v>
      </c>
      <c r="I28" s="76">
        <v>-34.064459999999997</v>
      </c>
      <c r="J28" s="36" t="s">
        <v>299</v>
      </c>
      <c r="K28" s="36" t="s">
        <v>300</v>
      </c>
      <c r="L28" s="72" t="s">
        <v>193</v>
      </c>
      <c r="M28" s="72" t="s">
        <v>193</v>
      </c>
      <c r="N28" s="73" t="s">
        <v>193</v>
      </c>
    </row>
    <row r="29" spans="1:14" s="2" customFormat="1" ht="15" customHeight="1" x14ac:dyDescent="0.25">
      <c r="A29" s="69" t="s">
        <v>33</v>
      </c>
      <c r="B29" s="70" t="s">
        <v>34</v>
      </c>
      <c r="C29" s="37">
        <v>52</v>
      </c>
      <c r="D29" s="74">
        <v>7853</v>
      </c>
      <c r="E29" s="75">
        <v>6.6216699999999999</v>
      </c>
      <c r="F29" s="37">
        <v>56</v>
      </c>
      <c r="G29" s="74">
        <v>9183</v>
      </c>
      <c r="H29" s="76">
        <v>6.0982200000000004</v>
      </c>
      <c r="I29" s="76">
        <v>-7.9051099999999996</v>
      </c>
      <c r="J29" s="36" t="s">
        <v>301</v>
      </c>
      <c r="K29" s="36" t="s">
        <v>302</v>
      </c>
      <c r="L29" s="72" t="s">
        <v>193</v>
      </c>
      <c r="M29" s="72" t="s">
        <v>194</v>
      </c>
      <c r="N29" s="73" t="s">
        <v>193</v>
      </c>
    </row>
    <row r="30" spans="1:14" s="2" customFormat="1" ht="15" customHeight="1" x14ac:dyDescent="0.25">
      <c r="A30" s="69" t="s">
        <v>35</v>
      </c>
      <c r="B30" s="70" t="s">
        <v>36</v>
      </c>
      <c r="C30" s="37">
        <v>42</v>
      </c>
      <c r="D30" s="74">
        <v>6655</v>
      </c>
      <c r="E30" s="75">
        <v>6.3110400000000002</v>
      </c>
      <c r="F30" s="37">
        <v>42</v>
      </c>
      <c r="G30" s="74">
        <v>7708</v>
      </c>
      <c r="H30" s="76">
        <v>5.4488799999999999</v>
      </c>
      <c r="I30" s="76">
        <v>-13.66114</v>
      </c>
      <c r="J30" s="36" t="s">
        <v>303</v>
      </c>
      <c r="K30" s="36" t="s">
        <v>304</v>
      </c>
      <c r="L30" s="72" t="s">
        <v>193</v>
      </c>
      <c r="M30" s="72" t="s">
        <v>194</v>
      </c>
      <c r="N30" s="73" t="s">
        <v>193</v>
      </c>
    </row>
    <row r="31" spans="1:14" s="2" customFormat="1" ht="15" customHeight="1" x14ac:dyDescent="0.25">
      <c r="A31" s="69" t="s">
        <v>147</v>
      </c>
      <c r="B31" s="70" t="s">
        <v>148</v>
      </c>
      <c r="C31" s="37">
        <v>152</v>
      </c>
      <c r="D31" s="74">
        <v>21466</v>
      </c>
      <c r="E31" s="75">
        <v>7.0809699999999998</v>
      </c>
      <c r="F31" s="37">
        <v>167</v>
      </c>
      <c r="G31" s="74">
        <v>25163</v>
      </c>
      <c r="H31" s="76">
        <v>6.63673</v>
      </c>
      <c r="I31" s="76">
        <v>-6.27372</v>
      </c>
      <c r="J31" s="36" t="s">
        <v>305</v>
      </c>
      <c r="K31" s="36" t="s">
        <v>306</v>
      </c>
      <c r="L31" s="72" t="s">
        <v>193</v>
      </c>
      <c r="M31" s="72" t="s">
        <v>194</v>
      </c>
      <c r="N31" s="73" t="s">
        <v>193</v>
      </c>
    </row>
    <row r="32" spans="1:14" s="2" customFormat="1" ht="15" customHeight="1" x14ac:dyDescent="0.25">
      <c r="A32" s="69" t="s">
        <v>37</v>
      </c>
      <c r="B32" s="70" t="s">
        <v>38</v>
      </c>
      <c r="C32" s="37">
        <v>127</v>
      </c>
      <c r="D32" s="74">
        <v>19210</v>
      </c>
      <c r="E32" s="75">
        <v>6.6111399999999998</v>
      </c>
      <c r="F32" s="37">
        <v>127</v>
      </c>
      <c r="G32" s="74">
        <v>22731</v>
      </c>
      <c r="H32" s="76">
        <v>5.5870800000000003</v>
      </c>
      <c r="I32" s="76">
        <v>-15.48992</v>
      </c>
      <c r="J32" s="36" t="s">
        <v>307</v>
      </c>
      <c r="K32" s="36" t="s">
        <v>308</v>
      </c>
      <c r="L32" s="72" t="s">
        <v>193</v>
      </c>
      <c r="M32" s="72" t="s">
        <v>194</v>
      </c>
      <c r="N32" s="73" t="s">
        <v>193</v>
      </c>
    </row>
    <row r="33" spans="1:14" s="2" customFormat="1" ht="15" customHeight="1" x14ac:dyDescent="0.25">
      <c r="A33" s="69" t="s">
        <v>39</v>
      </c>
      <c r="B33" s="70" t="s">
        <v>40</v>
      </c>
      <c r="C33" s="37">
        <v>46</v>
      </c>
      <c r="D33" s="74">
        <v>5802</v>
      </c>
      <c r="E33" s="79">
        <v>7.9283000000000001</v>
      </c>
      <c r="F33" s="37">
        <v>49</v>
      </c>
      <c r="G33" s="74">
        <v>6775</v>
      </c>
      <c r="H33" s="76">
        <v>7.2324700000000002</v>
      </c>
      <c r="I33" s="76">
        <v>-8.7765299999999993</v>
      </c>
      <c r="J33" s="36" t="s">
        <v>309</v>
      </c>
      <c r="K33" s="36" t="s">
        <v>310</v>
      </c>
      <c r="L33" s="72" t="s">
        <v>193</v>
      </c>
      <c r="M33" s="72" t="s">
        <v>194</v>
      </c>
      <c r="N33" s="73" t="s">
        <v>193</v>
      </c>
    </row>
    <row r="34" spans="1:14" s="2" customFormat="1" ht="15" customHeight="1" x14ac:dyDescent="0.25">
      <c r="A34" s="69" t="s">
        <v>41</v>
      </c>
      <c r="B34" s="70" t="s">
        <v>42</v>
      </c>
      <c r="C34" s="37">
        <v>76</v>
      </c>
      <c r="D34" s="74">
        <v>10404</v>
      </c>
      <c r="E34" s="75">
        <v>7.3048799999999998</v>
      </c>
      <c r="F34" s="37">
        <v>79</v>
      </c>
      <c r="G34" s="74">
        <v>12125</v>
      </c>
      <c r="H34" s="76">
        <v>6.51546</v>
      </c>
      <c r="I34" s="76">
        <v>-10.806749999999999</v>
      </c>
      <c r="J34" s="36" t="s">
        <v>311</v>
      </c>
      <c r="K34" s="36" t="s">
        <v>312</v>
      </c>
      <c r="L34" s="72" t="s">
        <v>193</v>
      </c>
      <c r="M34" s="72" t="s">
        <v>194</v>
      </c>
      <c r="N34" s="73" t="s">
        <v>193</v>
      </c>
    </row>
    <row r="35" spans="1:14" s="2" customFormat="1" ht="15" customHeight="1" x14ac:dyDescent="0.25">
      <c r="A35" s="69" t="s">
        <v>43</v>
      </c>
      <c r="B35" s="70" t="s">
        <v>44</v>
      </c>
      <c r="C35" s="37">
        <v>35</v>
      </c>
      <c r="D35" s="74">
        <v>6635</v>
      </c>
      <c r="E35" s="75">
        <v>5.2750599999999999</v>
      </c>
      <c r="F35" s="37">
        <v>47</v>
      </c>
      <c r="G35" s="74">
        <v>7721</v>
      </c>
      <c r="H35" s="76">
        <v>6.0872900000000003</v>
      </c>
      <c r="I35" s="76">
        <v>15.397550000000001</v>
      </c>
      <c r="J35" s="36" t="s">
        <v>313</v>
      </c>
      <c r="K35" s="36" t="s">
        <v>314</v>
      </c>
      <c r="L35" s="72" t="s">
        <v>194</v>
      </c>
      <c r="M35" s="72" t="s">
        <v>194</v>
      </c>
      <c r="N35" s="73" t="s">
        <v>194</v>
      </c>
    </row>
    <row r="36" spans="1:14" s="2" customFormat="1" ht="15" customHeight="1" x14ac:dyDescent="0.25">
      <c r="A36" s="69" t="s">
        <v>45</v>
      </c>
      <c r="B36" s="70" t="s">
        <v>46</v>
      </c>
      <c r="C36" s="37">
        <v>129</v>
      </c>
      <c r="D36" s="74">
        <v>16594</v>
      </c>
      <c r="E36" s="75">
        <v>7.7738899999999997</v>
      </c>
      <c r="F36" s="37">
        <v>122</v>
      </c>
      <c r="G36" s="74">
        <v>19392</v>
      </c>
      <c r="H36" s="76">
        <v>6.2912499999999998</v>
      </c>
      <c r="I36" s="76">
        <v>-19.072050000000001</v>
      </c>
      <c r="J36" s="36" t="s">
        <v>315</v>
      </c>
      <c r="K36" s="36" t="s">
        <v>316</v>
      </c>
      <c r="L36" s="72" t="s">
        <v>193</v>
      </c>
      <c r="M36" s="72" t="s">
        <v>194</v>
      </c>
      <c r="N36" s="73" t="s">
        <v>193</v>
      </c>
    </row>
    <row r="37" spans="1:14" s="2" customFormat="1" ht="15" customHeight="1" x14ac:dyDescent="0.25">
      <c r="A37" s="69" t="s">
        <v>47</v>
      </c>
      <c r="B37" s="70" t="s">
        <v>48</v>
      </c>
      <c r="C37" s="37">
        <v>44</v>
      </c>
      <c r="D37" s="74">
        <v>7040</v>
      </c>
      <c r="E37" s="82">
        <v>6.25</v>
      </c>
      <c r="F37" s="37">
        <v>56</v>
      </c>
      <c r="G37" s="74">
        <v>8307</v>
      </c>
      <c r="H37" s="77">
        <v>6.7412999999999998</v>
      </c>
      <c r="I37" s="77">
        <v>7.8608000000000002</v>
      </c>
      <c r="J37" s="36" t="s">
        <v>317</v>
      </c>
      <c r="K37" s="36" t="s">
        <v>318</v>
      </c>
      <c r="L37" s="72" t="s">
        <v>194</v>
      </c>
      <c r="M37" s="72" t="s">
        <v>194</v>
      </c>
      <c r="N37" s="73" t="s">
        <v>194</v>
      </c>
    </row>
    <row r="38" spans="1:14" s="2" customFormat="1" ht="15" customHeight="1" x14ac:dyDescent="0.25">
      <c r="A38" s="69" t="s">
        <v>49</v>
      </c>
      <c r="B38" s="70" t="s">
        <v>50</v>
      </c>
      <c r="C38" s="37">
        <v>92</v>
      </c>
      <c r="D38" s="74">
        <v>11792</v>
      </c>
      <c r="E38" s="79">
        <v>7.8018999999999998</v>
      </c>
      <c r="F38" s="37">
        <v>98</v>
      </c>
      <c r="G38" s="74">
        <v>14113</v>
      </c>
      <c r="H38" s="76">
        <v>6.9439500000000001</v>
      </c>
      <c r="I38" s="76">
        <v>-10.99668</v>
      </c>
      <c r="J38" s="36" t="s">
        <v>319</v>
      </c>
      <c r="K38" s="36" t="s">
        <v>320</v>
      </c>
      <c r="L38" s="72" t="s">
        <v>193</v>
      </c>
      <c r="M38" s="72" t="s">
        <v>194</v>
      </c>
      <c r="N38" s="73" t="s">
        <v>193</v>
      </c>
    </row>
    <row r="39" spans="1:14" s="2" customFormat="1" ht="15" customHeight="1" x14ac:dyDescent="0.25">
      <c r="A39" s="69" t="s">
        <v>51</v>
      </c>
      <c r="B39" s="70" t="s">
        <v>52</v>
      </c>
      <c r="C39" s="37">
        <v>115</v>
      </c>
      <c r="D39" s="74">
        <v>14110</v>
      </c>
      <c r="E39" s="75">
        <v>8.1502499999999998</v>
      </c>
      <c r="F39" s="37">
        <v>83</v>
      </c>
      <c r="G39" s="74">
        <v>16584</v>
      </c>
      <c r="H39" s="76">
        <v>5.0048199999999996</v>
      </c>
      <c r="I39" s="76">
        <v>-38.593049999999998</v>
      </c>
      <c r="J39" s="36" t="s">
        <v>321</v>
      </c>
      <c r="K39" s="36" t="s">
        <v>322</v>
      </c>
      <c r="L39" s="72" t="s">
        <v>193</v>
      </c>
      <c r="M39" s="72" t="s">
        <v>193</v>
      </c>
      <c r="N39" s="73" t="s">
        <v>193</v>
      </c>
    </row>
    <row r="40" spans="1:14" s="2" customFormat="1" ht="15" customHeight="1" x14ac:dyDescent="0.25">
      <c r="A40" s="69" t="s">
        <v>53</v>
      </c>
      <c r="B40" s="70" t="s">
        <v>54</v>
      </c>
      <c r="C40" s="37">
        <v>69</v>
      </c>
      <c r="D40" s="74">
        <v>8645</v>
      </c>
      <c r="E40" s="75">
        <v>7.98149</v>
      </c>
      <c r="F40" s="37">
        <v>62</v>
      </c>
      <c r="G40" s="74">
        <v>10065</v>
      </c>
      <c r="H40" s="76">
        <v>6.1599599999999999</v>
      </c>
      <c r="I40" s="76">
        <v>-22.821929999999998</v>
      </c>
      <c r="J40" s="36" t="s">
        <v>323</v>
      </c>
      <c r="K40" s="36" t="s">
        <v>324</v>
      </c>
      <c r="L40" s="72" t="s">
        <v>193</v>
      </c>
      <c r="M40" s="72" t="s">
        <v>194</v>
      </c>
      <c r="N40" s="73" t="s">
        <v>193</v>
      </c>
    </row>
    <row r="41" spans="1:14" s="2" customFormat="1" ht="15" customHeight="1" x14ac:dyDescent="0.25">
      <c r="A41" s="69" t="s">
        <v>55</v>
      </c>
      <c r="B41" s="70" t="s">
        <v>56</v>
      </c>
      <c r="C41" s="37">
        <v>240</v>
      </c>
      <c r="D41" s="74">
        <v>42802</v>
      </c>
      <c r="E41" s="75">
        <v>5.6072100000000002</v>
      </c>
      <c r="F41" s="37">
        <v>248</v>
      </c>
      <c r="G41" s="74">
        <v>52062</v>
      </c>
      <c r="H41" s="76">
        <v>4.7635500000000004</v>
      </c>
      <c r="I41" s="76">
        <v>-15.04599</v>
      </c>
      <c r="J41" s="36" t="s">
        <v>325</v>
      </c>
      <c r="K41" s="36" t="s">
        <v>326</v>
      </c>
      <c r="L41" s="72" t="s">
        <v>193</v>
      </c>
      <c r="M41" s="72" t="s">
        <v>194</v>
      </c>
      <c r="N41" s="73" t="s">
        <v>193</v>
      </c>
    </row>
    <row r="42" spans="1:14" s="2" customFormat="1" ht="15" customHeight="1" x14ac:dyDescent="0.25">
      <c r="A42" s="69" t="s">
        <v>57</v>
      </c>
      <c r="B42" s="70" t="s">
        <v>58</v>
      </c>
      <c r="C42" s="37">
        <v>61</v>
      </c>
      <c r="D42" s="74">
        <v>10091</v>
      </c>
      <c r="E42" s="75">
        <v>6.0449900000000003</v>
      </c>
      <c r="F42" s="37">
        <v>68</v>
      </c>
      <c r="G42" s="74">
        <v>11702</v>
      </c>
      <c r="H42" s="76">
        <v>5.8109700000000002</v>
      </c>
      <c r="I42" s="77">
        <v>-3.8713000000000002</v>
      </c>
      <c r="J42" s="36" t="s">
        <v>327</v>
      </c>
      <c r="K42" s="36" t="s">
        <v>328</v>
      </c>
      <c r="L42" s="72" t="s">
        <v>193</v>
      </c>
      <c r="M42" s="72" t="s">
        <v>194</v>
      </c>
      <c r="N42" s="73" t="s">
        <v>193</v>
      </c>
    </row>
    <row r="43" spans="1:14" s="2" customFormat="1" ht="15" customHeight="1" x14ac:dyDescent="0.25">
      <c r="A43" s="69" t="s">
        <v>59</v>
      </c>
      <c r="B43" s="70" t="s">
        <v>60</v>
      </c>
      <c r="C43" s="37">
        <v>87</v>
      </c>
      <c r="D43" s="74">
        <v>10394</v>
      </c>
      <c r="E43" s="75">
        <v>8.3702100000000002</v>
      </c>
      <c r="F43" s="37">
        <v>74</v>
      </c>
      <c r="G43" s="74">
        <v>12002</v>
      </c>
      <c r="H43" s="76">
        <v>6.1656399999999998</v>
      </c>
      <c r="I43" s="76">
        <v>-26.338290000000001</v>
      </c>
      <c r="J43" s="36" t="s">
        <v>329</v>
      </c>
      <c r="K43" s="36" t="s">
        <v>330</v>
      </c>
      <c r="L43" s="72" t="s">
        <v>193</v>
      </c>
      <c r="M43" s="72" t="s">
        <v>194</v>
      </c>
      <c r="N43" s="73" t="s">
        <v>193</v>
      </c>
    </row>
    <row r="44" spans="1:14" s="2" customFormat="1" ht="15" customHeight="1" x14ac:dyDescent="0.25">
      <c r="A44" s="69" t="s">
        <v>61</v>
      </c>
      <c r="B44" s="70" t="s">
        <v>62</v>
      </c>
      <c r="C44" s="37">
        <v>77</v>
      </c>
      <c r="D44" s="74">
        <v>10591</v>
      </c>
      <c r="E44" s="75">
        <v>7.2703199999999999</v>
      </c>
      <c r="F44" s="37">
        <v>83</v>
      </c>
      <c r="G44" s="74">
        <v>12446</v>
      </c>
      <c r="H44" s="76">
        <v>6.6688099999999997</v>
      </c>
      <c r="I44" s="77">
        <v>-8.2735000000000003</v>
      </c>
      <c r="J44" s="36" t="s">
        <v>331</v>
      </c>
      <c r="K44" s="36" t="s">
        <v>332</v>
      </c>
      <c r="L44" s="72" t="s">
        <v>193</v>
      </c>
      <c r="M44" s="72" t="s">
        <v>194</v>
      </c>
      <c r="N44" s="73" t="s">
        <v>193</v>
      </c>
    </row>
    <row r="45" spans="1:14" s="2" customFormat="1" ht="15" customHeight="1" x14ac:dyDescent="0.25">
      <c r="A45" s="69" t="s">
        <v>63</v>
      </c>
      <c r="B45" s="70" t="s">
        <v>64</v>
      </c>
      <c r="C45" s="37">
        <v>108</v>
      </c>
      <c r="D45" s="74">
        <v>16746</v>
      </c>
      <c r="E45" s="79">
        <v>6.4493</v>
      </c>
      <c r="F45" s="37">
        <v>137</v>
      </c>
      <c r="G45" s="74">
        <v>19562</v>
      </c>
      <c r="H45" s="76">
        <v>7.0033700000000003</v>
      </c>
      <c r="I45" s="76">
        <v>8.5911600000000004</v>
      </c>
      <c r="J45" s="36" t="s">
        <v>333</v>
      </c>
      <c r="K45" s="36" t="s">
        <v>334</v>
      </c>
      <c r="L45" s="72" t="s">
        <v>194</v>
      </c>
      <c r="M45" s="72" t="s">
        <v>194</v>
      </c>
      <c r="N45" s="73" t="s">
        <v>194</v>
      </c>
    </row>
    <row r="46" spans="1:14" s="2" customFormat="1" ht="15" customHeight="1" x14ac:dyDescent="0.25">
      <c r="A46" s="69" t="s">
        <v>65</v>
      </c>
      <c r="B46" s="70" t="s">
        <v>66</v>
      </c>
      <c r="C46" s="37">
        <v>37</v>
      </c>
      <c r="D46" s="74">
        <v>5479</v>
      </c>
      <c r="E46" s="75">
        <v>6.7530599999999996</v>
      </c>
      <c r="F46" s="37">
        <v>41</v>
      </c>
      <c r="G46" s="74">
        <v>6436</v>
      </c>
      <c r="H46" s="76">
        <v>6.3704200000000002</v>
      </c>
      <c r="I46" s="76">
        <v>-5.6661700000000002</v>
      </c>
      <c r="J46" s="36" t="s">
        <v>335</v>
      </c>
      <c r="K46" s="36" t="s">
        <v>336</v>
      </c>
      <c r="L46" s="72" t="s">
        <v>193</v>
      </c>
      <c r="M46" s="72" t="s">
        <v>194</v>
      </c>
      <c r="N46" s="73" t="s">
        <v>193</v>
      </c>
    </row>
    <row r="47" spans="1:14" s="2" customFormat="1" ht="15" customHeight="1" x14ac:dyDescent="0.25">
      <c r="A47" s="69" t="s">
        <v>149</v>
      </c>
      <c r="B47" s="70" t="s">
        <v>150</v>
      </c>
      <c r="C47" s="37">
        <v>186</v>
      </c>
      <c r="D47" s="74">
        <v>29176</v>
      </c>
      <c r="E47" s="79">
        <v>6.3750999999999998</v>
      </c>
      <c r="F47" s="37">
        <v>192</v>
      </c>
      <c r="G47" s="74">
        <v>34772</v>
      </c>
      <c r="H47" s="76">
        <v>5.5216799999999999</v>
      </c>
      <c r="I47" s="76">
        <v>-13.38677</v>
      </c>
      <c r="J47" s="36" t="s">
        <v>337</v>
      </c>
      <c r="K47" s="36" t="s">
        <v>338</v>
      </c>
      <c r="L47" s="72" t="s">
        <v>193</v>
      </c>
      <c r="M47" s="72" t="s">
        <v>194</v>
      </c>
      <c r="N47" s="73" t="s">
        <v>193</v>
      </c>
    </row>
    <row r="48" spans="1:14" s="2" customFormat="1" ht="15" customHeight="1" x14ac:dyDescent="0.25">
      <c r="A48" s="69" t="s">
        <v>151</v>
      </c>
      <c r="B48" s="70" t="s">
        <v>152</v>
      </c>
      <c r="C48" s="37">
        <v>192</v>
      </c>
      <c r="D48" s="74">
        <v>26885</v>
      </c>
      <c r="E48" s="75">
        <v>7.1415300000000004</v>
      </c>
      <c r="F48" s="37">
        <v>200</v>
      </c>
      <c r="G48" s="74">
        <v>31646</v>
      </c>
      <c r="H48" s="76">
        <v>6.3199100000000001</v>
      </c>
      <c r="I48" s="76">
        <v>-11.50482</v>
      </c>
      <c r="J48" s="36" t="s">
        <v>339</v>
      </c>
      <c r="K48" s="36" t="s">
        <v>340</v>
      </c>
      <c r="L48" s="72" t="s">
        <v>193</v>
      </c>
      <c r="M48" s="72" t="s">
        <v>194</v>
      </c>
      <c r="N48" s="73" t="s">
        <v>193</v>
      </c>
    </row>
    <row r="49" spans="1:14" s="2" customFormat="1" ht="15" customHeight="1" x14ac:dyDescent="0.25">
      <c r="A49" s="69" t="s">
        <v>67</v>
      </c>
      <c r="B49" s="70" t="s">
        <v>68</v>
      </c>
      <c r="C49" s="37">
        <v>77</v>
      </c>
      <c r="D49" s="74">
        <v>9873</v>
      </c>
      <c r="E49" s="75">
        <v>7.7990500000000003</v>
      </c>
      <c r="F49" s="37">
        <v>74</v>
      </c>
      <c r="G49" s="74">
        <v>11643</v>
      </c>
      <c r="H49" s="76">
        <v>6.3557499999999996</v>
      </c>
      <c r="I49" s="77">
        <v>-18.5061</v>
      </c>
      <c r="J49" s="36" t="s">
        <v>341</v>
      </c>
      <c r="K49" s="36" t="s">
        <v>340</v>
      </c>
      <c r="L49" s="72" t="s">
        <v>193</v>
      </c>
      <c r="M49" s="72" t="s">
        <v>194</v>
      </c>
      <c r="N49" s="73" t="s">
        <v>193</v>
      </c>
    </row>
    <row r="50" spans="1:14" s="2" customFormat="1" ht="15" customHeight="1" x14ac:dyDescent="0.25">
      <c r="A50" s="69" t="s">
        <v>69</v>
      </c>
      <c r="B50" s="70" t="s">
        <v>70</v>
      </c>
      <c r="C50" s="37">
        <v>86</v>
      </c>
      <c r="D50" s="74">
        <v>10880</v>
      </c>
      <c r="E50" s="75">
        <v>7.9044100000000004</v>
      </c>
      <c r="F50" s="37">
        <v>88</v>
      </c>
      <c r="G50" s="74">
        <v>12622</v>
      </c>
      <c r="H50" s="76">
        <v>6.9719499999999996</v>
      </c>
      <c r="I50" s="76">
        <v>-11.796709999999999</v>
      </c>
      <c r="J50" s="36" t="s">
        <v>342</v>
      </c>
      <c r="K50" s="36" t="s">
        <v>343</v>
      </c>
      <c r="L50" s="72" t="s">
        <v>193</v>
      </c>
      <c r="M50" s="72" t="s">
        <v>194</v>
      </c>
      <c r="N50" s="73" t="s">
        <v>193</v>
      </c>
    </row>
    <row r="51" spans="1:14" s="2" customFormat="1" ht="15" customHeight="1" x14ac:dyDescent="0.25">
      <c r="A51" s="69" t="s">
        <v>71</v>
      </c>
      <c r="B51" s="70" t="s">
        <v>72</v>
      </c>
      <c r="C51" s="37">
        <v>57</v>
      </c>
      <c r="D51" s="74">
        <v>8012</v>
      </c>
      <c r="E51" s="75">
        <v>7.1143299999999998</v>
      </c>
      <c r="F51" s="37">
        <v>46</v>
      </c>
      <c r="G51" s="74">
        <v>9266</v>
      </c>
      <c r="H51" s="76">
        <v>4.9643899999999999</v>
      </c>
      <c r="I51" s="76">
        <v>-30.219850000000001</v>
      </c>
      <c r="J51" s="36" t="s">
        <v>344</v>
      </c>
      <c r="K51" s="36" t="s">
        <v>345</v>
      </c>
      <c r="L51" s="72" t="s">
        <v>193</v>
      </c>
      <c r="M51" s="72" t="s">
        <v>193</v>
      </c>
      <c r="N51" s="73" t="s">
        <v>193</v>
      </c>
    </row>
    <row r="52" spans="1:14" s="2" customFormat="1" ht="15" customHeight="1" x14ac:dyDescent="0.25">
      <c r="A52" s="69" t="s">
        <v>73</v>
      </c>
      <c r="B52" s="70" t="s">
        <v>74</v>
      </c>
      <c r="C52" s="37">
        <v>41</v>
      </c>
      <c r="D52" s="74">
        <v>7482</v>
      </c>
      <c r="E52" s="75">
        <v>5.4798200000000001</v>
      </c>
      <c r="F52" s="37">
        <v>51</v>
      </c>
      <c r="G52" s="74">
        <v>8701</v>
      </c>
      <c r="H52" s="77">
        <v>5.8613999999999997</v>
      </c>
      <c r="I52" s="76">
        <v>6.9633700000000003</v>
      </c>
      <c r="J52" s="36" t="s">
        <v>346</v>
      </c>
      <c r="K52" s="36" t="s">
        <v>347</v>
      </c>
      <c r="L52" s="72" t="s">
        <v>194</v>
      </c>
      <c r="M52" s="72" t="s">
        <v>194</v>
      </c>
      <c r="N52" s="73" t="s">
        <v>194</v>
      </c>
    </row>
    <row r="53" spans="1:14" s="2" customFormat="1" ht="15" customHeight="1" x14ac:dyDescent="0.25">
      <c r="A53" s="69" t="s">
        <v>75</v>
      </c>
      <c r="B53" s="70" t="s">
        <v>76</v>
      </c>
      <c r="C53" s="39">
        <v>0</v>
      </c>
      <c r="D53" s="37">
        <v>310</v>
      </c>
      <c r="E53" s="71">
        <v>0</v>
      </c>
      <c r="F53" s="39">
        <v>0</v>
      </c>
      <c r="G53" s="37">
        <v>532</v>
      </c>
      <c r="H53" s="39">
        <v>0</v>
      </c>
      <c r="I53" s="39">
        <v>0</v>
      </c>
      <c r="J53" s="36"/>
      <c r="K53" s="36"/>
      <c r="L53" s="72" t="s">
        <v>193</v>
      </c>
      <c r="M53" s="72" t="s">
        <v>193</v>
      </c>
      <c r="N53" s="73" t="s">
        <v>193</v>
      </c>
    </row>
    <row r="54" spans="1:14" s="255" customFormat="1" ht="15" customHeight="1" x14ac:dyDescent="0.25">
      <c r="A54" s="247" t="s">
        <v>77</v>
      </c>
      <c r="B54" s="248" t="s">
        <v>78</v>
      </c>
      <c r="C54" s="249">
        <v>145</v>
      </c>
      <c r="D54" s="250">
        <v>8999</v>
      </c>
      <c r="E54" s="251">
        <v>16.1129</v>
      </c>
      <c r="F54" s="249">
        <v>190</v>
      </c>
      <c r="G54" s="250">
        <v>15349</v>
      </c>
      <c r="H54" s="252">
        <v>12.37866</v>
      </c>
      <c r="I54" s="252">
        <v>-23.175470000000001</v>
      </c>
      <c r="J54" s="253" t="s">
        <v>348</v>
      </c>
      <c r="K54" s="253" t="s">
        <v>349</v>
      </c>
      <c r="L54" s="254" t="s">
        <v>193</v>
      </c>
      <c r="M54" s="254" t="s">
        <v>194</v>
      </c>
      <c r="N54" s="254" t="s">
        <v>193</v>
      </c>
    </row>
    <row r="55" spans="1:14" s="2" customFormat="1" ht="15" customHeight="1" x14ac:dyDescent="0.25">
      <c r="A55" s="69" t="s">
        <v>79</v>
      </c>
      <c r="B55" s="70" t="s">
        <v>80</v>
      </c>
      <c r="C55" s="37">
        <v>62</v>
      </c>
      <c r="D55" s="74">
        <v>4183</v>
      </c>
      <c r="E55" s="79">
        <v>14.821899999999999</v>
      </c>
      <c r="F55" s="37">
        <v>38</v>
      </c>
      <c r="G55" s="74">
        <v>4413</v>
      </c>
      <c r="H55" s="76">
        <v>8.6109200000000001</v>
      </c>
      <c r="I55" s="76">
        <v>-41.904069999999997</v>
      </c>
      <c r="J55" s="36" t="s">
        <v>350</v>
      </c>
      <c r="K55" s="36" t="s">
        <v>351</v>
      </c>
      <c r="L55" s="72" t="s">
        <v>193</v>
      </c>
      <c r="M55" s="72" t="s">
        <v>193</v>
      </c>
      <c r="N55" s="73" t="s">
        <v>193</v>
      </c>
    </row>
    <row r="56" spans="1:14" s="2" customFormat="1" ht="15" customHeight="1" x14ac:dyDescent="0.25">
      <c r="A56" s="69" t="s">
        <v>81</v>
      </c>
      <c r="B56" s="70" t="s">
        <v>82</v>
      </c>
      <c r="C56" s="37">
        <v>4</v>
      </c>
      <c r="D56" s="37">
        <v>944</v>
      </c>
      <c r="E56" s="75">
        <v>4.2372899999999998</v>
      </c>
      <c r="F56" s="37">
        <v>4</v>
      </c>
      <c r="G56" s="74">
        <v>1053</v>
      </c>
      <c r="H56" s="76">
        <v>3.79867</v>
      </c>
      <c r="I56" s="76">
        <v>-10.351430000000001</v>
      </c>
      <c r="J56" s="36" t="s">
        <v>352</v>
      </c>
      <c r="K56" s="36" t="s">
        <v>353</v>
      </c>
      <c r="L56" s="72" t="s">
        <v>193</v>
      </c>
      <c r="M56" s="72" t="s">
        <v>194</v>
      </c>
      <c r="N56" s="73" t="s">
        <v>193</v>
      </c>
    </row>
    <row r="57" spans="1:14" s="2" customFormat="1" ht="15" customHeight="1" x14ac:dyDescent="0.25">
      <c r="A57" s="69" t="s">
        <v>83</v>
      </c>
      <c r="B57" s="70" t="s">
        <v>84</v>
      </c>
      <c r="C57" s="37">
        <v>3</v>
      </c>
      <c r="D57" s="74">
        <v>2950</v>
      </c>
      <c r="E57" s="75">
        <v>1.01695</v>
      </c>
      <c r="F57" s="37">
        <v>9</v>
      </c>
      <c r="G57" s="74">
        <v>4803</v>
      </c>
      <c r="H57" s="76">
        <v>1.8738300000000001</v>
      </c>
      <c r="I57" s="77">
        <v>84.259799999999998</v>
      </c>
      <c r="J57" s="36" t="s">
        <v>354</v>
      </c>
      <c r="K57" s="36" t="s">
        <v>355</v>
      </c>
      <c r="L57" s="72" t="s">
        <v>194</v>
      </c>
      <c r="M57" s="72" t="s">
        <v>194</v>
      </c>
      <c r="N57" s="73" t="s">
        <v>194</v>
      </c>
    </row>
    <row r="58" spans="1:14" s="2" customFormat="1" ht="15" customHeight="1" x14ac:dyDescent="0.25">
      <c r="A58" s="69" t="s">
        <v>155</v>
      </c>
      <c r="B58" s="70" t="s">
        <v>156</v>
      </c>
      <c r="C58" s="37">
        <v>32</v>
      </c>
      <c r="D58" s="74">
        <v>14606</v>
      </c>
      <c r="E58" s="75">
        <v>2.1908799999999999</v>
      </c>
      <c r="F58" s="37">
        <v>38</v>
      </c>
      <c r="G58" s="74">
        <v>19987</v>
      </c>
      <c r="H58" s="76">
        <v>1.90124</v>
      </c>
      <c r="I58" s="76">
        <v>-13.22026</v>
      </c>
      <c r="J58" s="36" t="s">
        <v>356</v>
      </c>
      <c r="K58" s="36" t="s">
        <v>357</v>
      </c>
      <c r="L58" s="72" t="s">
        <v>193</v>
      </c>
      <c r="M58" s="72" t="s">
        <v>194</v>
      </c>
      <c r="N58" s="73" t="s">
        <v>193</v>
      </c>
    </row>
  </sheetData>
  <mergeCells count="16">
    <mergeCell ref="H1:N1"/>
    <mergeCell ref="H3:N4"/>
    <mergeCell ref="A5:N5"/>
    <mergeCell ref="A6:N6"/>
    <mergeCell ref="A8:C9"/>
    <mergeCell ref="I8:N8"/>
    <mergeCell ref="A11:A12"/>
    <mergeCell ref="B11:B12"/>
    <mergeCell ref="C11:E11"/>
    <mergeCell ref="F11:H11"/>
    <mergeCell ref="I11:I12"/>
    <mergeCell ref="J11:J12"/>
    <mergeCell ref="K11:K12"/>
    <mergeCell ref="L11:L12"/>
    <mergeCell ref="M11:M12"/>
    <mergeCell ref="N11:N12"/>
  </mergeCells>
  <pageMargins left="0.39370078740157483" right="0.39370078740157483" top="0.39370078740157483" bottom="0.39370078740157483" header="0" footer="0"/>
  <pageSetup paperSize="9" scale="85" pageOrder="overThenDown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73"/>
  <sheetViews>
    <sheetView view="pageBreakPreview" topLeftCell="A19" zoomScale="60" zoomScaleNormal="100" workbookViewId="0">
      <selection activeCell="H2" sqref="H2:I2"/>
    </sheetView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7" width="13.5" style="2" customWidth="1"/>
    <col min="8" max="8" width="15.33203125" style="2" customWidth="1"/>
    <col min="9" max="9" width="13.5" style="2" customWidth="1"/>
  </cols>
  <sheetData>
    <row r="1" spans="1:9" s="3" customFormat="1" ht="36.950000000000003" customHeight="1" x14ac:dyDescent="0.25">
      <c r="F1" s="192" t="s">
        <v>358</v>
      </c>
      <c r="G1" s="192"/>
      <c r="H1" s="192"/>
      <c r="I1" s="192"/>
    </row>
    <row r="2" spans="1:9" s="17" customFormat="1" ht="15" customHeight="1" x14ac:dyDescent="0.25">
      <c r="H2" s="129"/>
      <c r="I2" s="130" t="s">
        <v>618</v>
      </c>
    </row>
    <row r="4" spans="1:9" s="17" customFormat="1" ht="26.1" customHeight="1" x14ac:dyDescent="0.3">
      <c r="A4" s="213" t="s">
        <v>359</v>
      </c>
      <c r="B4" s="213"/>
      <c r="C4" s="213"/>
      <c r="D4" s="213"/>
      <c r="E4" s="213"/>
      <c r="F4" s="213"/>
      <c r="G4" s="213"/>
      <c r="H4" s="213"/>
      <c r="I4" s="213"/>
    </row>
    <row r="5" spans="1:9" s="27" customFormat="1" ht="15" customHeight="1" x14ac:dyDescent="0.25">
      <c r="A5" s="193" t="s">
        <v>2</v>
      </c>
      <c r="B5" s="193"/>
      <c r="C5" s="193"/>
      <c r="D5" s="193"/>
      <c r="E5" s="193"/>
      <c r="F5" s="193"/>
      <c r="G5" s="193"/>
      <c r="H5" s="193"/>
      <c r="I5" s="193"/>
    </row>
    <row r="7" spans="1:9" ht="12.95" customHeight="1" x14ac:dyDescent="0.2">
      <c r="A7" s="194" t="s">
        <v>3</v>
      </c>
      <c r="B7" s="194" t="s">
        <v>4</v>
      </c>
      <c r="C7" s="231" t="s">
        <v>360</v>
      </c>
      <c r="D7" s="231"/>
      <c r="E7" s="231"/>
      <c r="F7" s="231" t="s">
        <v>361</v>
      </c>
      <c r="G7" s="231"/>
      <c r="H7" s="231"/>
      <c r="I7" s="194" t="s">
        <v>362</v>
      </c>
    </row>
    <row r="8" spans="1:9" ht="39.950000000000003" customHeight="1" x14ac:dyDescent="0.2">
      <c r="A8" s="195"/>
      <c r="B8" s="195"/>
      <c r="C8" s="9" t="s">
        <v>363</v>
      </c>
      <c r="D8" s="9" t="s">
        <v>364</v>
      </c>
      <c r="E8" s="9" t="s">
        <v>365</v>
      </c>
      <c r="F8" s="9" t="s">
        <v>363</v>
      </c>
      <c r="G8" s="9" t="s">
        <v>364</v>
      </c>
      <c r="H8" s="9" t="s">
        <v>365</v>
      </c>
      <c r="I8" s="195"/>
    </row>
    <row r="9" spans="1:9" ht="12.95" customHeight="1" x14ac:dyDescent="0.2">
      <c r="A9" s="83">
        <v>560266</v>
      </c>
      <c r="B9" s="11" t="s">
        <v>140</v>
      </c>
      <c r="C9" s="84">
        <v>7025</v>
      </c>
      <c r="D9" s="84">
        <v>133929</v>
      </c>
      <c r="E9" s="84">
        <v>140954</v>
      </c>
      <c r="F9" s="84">
        <v>17392</v>
      </c>
      <c r="G9" s="84">
        <v>129967</v>
      </c>
      <c r="H9" s="84">
        <v>147359</v>
      </c>
      <c r="I9" s="83">
        <v>105</v>
      </c>
    </row>
    <row r="10" spans="1:9" ht="12.95" customHeight="1" x14ac:dyDescent="0.2">
      <c r="A10" s="83">
        <v>560014</v>
      </c>
      <c r="B10" s="11" t="s">
        <v>12</v>
      </c>
      <c r="C10" s="83">
        <v>50</v>
      </c>
      <c r="D10" s="84">
        <v>1002</v>
      </c>
      <c r="E10" s="84">
        <v>1052</v>
      </c>
      <c r="F10" s="83">
        <v>27</v>
      </c>
      <c r="G10" s="83">
        <v>185</v>
      </c>
      <c r="H10" s="83">
        <v>212</v>
      </c>
      <c r="I10" s="83">
        <v>20</v>
      </c>
    </row>
    <row r="11" spans="1:9" ht="12.95" customHeight="1" x14ac:dyDescent="0.2">
      <c r="A11" s="83">
        <v>560325</v>
      </c>
      <c r="B11" s="11" t="s">
        <v>158</v>
      </c>
      <c r="C11" s="83">
        <v>652</v>
      </c>
      <c r="D11" s="84">
        <v>12926</v>
      </c>
      <c r="E11" s="84">
        <v>13578</v>
      </c>
      <c r="F11" s="84">
        <v>1427</v>
      </c>
      <c r="G11" s="84">
        <v>6879</v>
      </c>
      <c r="H11" s="84">
        <v>8306</v>
      </c>
      <c r="I11" s="83">
        <v>61</v>
      </c>
    </row>
    <row r="12" spans="1:9" ht="12.95" customHeight="1" x14ac:dyDescent="0.2">
      <c r="A12" s="83">
        <v>560037</v>
      </c>
      <c r="B12" s="11" t="s">
        <v>20</v>
      </c>
      <c r="C12" s="84">
        <v>1692</v>
      </c>
      <c r="D12" s="84">
        <v>31978</v>
      </c>
      <c r="E12" s="84">
        <v>33670</v>
      </c>
      <c r="F12" s="84">
        <v>2518</v>
      </c>
      <c r="G12" s="84">
        <v>17192</v>
      </c>
      <c r="H12" s="84">
        <v>19710</v>
      </c>
      <c r="I12" s="83">
        <v>59</v>
      </c>
    </row>
    <row r="13" spans="1:9" ht="12.95" customHeight="1" x14ac:dyDescent="0.2">
      <c r="A13" s="83">
        <v>560206</v>
      </c>
      <c r="B13" s="11" t="s">
        <v>126</v>
      </c>
      <c r="C13" s="83">
        <v>49</v>
      </c>
      <c r="D13" s="83">
        <v>973</v>
      </c>
      <c r="E13" s="84">
        <v>1022</v>
      </c>
      <c r="F13" s="83">
        <v>220</v>
      </c>
      <c r="G13" s="83">
        <v>833</v>
      </c>
      <c r="H13" s="84">
        <v>1053</v>
      </c>
      <c r="I13" s="83">
        <v>103</v>
      </c>
    </row>
    <row r="14" spans="1:9" ht="12.95" customHeight="1" x14ac:dyDescent="0.2">
      <c r="A14" s="83">
        <v>560042</v>
      </c>
      <c r="B14" s="11" t="s">
        <v>24</v>
      </c>
      <c r="C14" s="84">
        <v>1042</v>
      </c>
      <c r="D14" s="84">
        <v>20008</v>
      </c>
      <c r="E14" s="84">
        <v>21050</v>
      </c>
      <c r="F14" s="83">
        <v>398</v>
      </c>
      <c r="G14" s="84">
        <v>15364</v>
      </c>
      <c r="H14" s="84">
        <v>15762</v>
      </c>
      <c r="I14" s="83">
        <v>75</v>
      </c>
    </row>
    <row r="15" spans="1:9" ht="12.95" customHeight="1" x14ac:dyDescent="0.2">
      <c r="A15" s="83">
        <v>560043</v>
      </c>
      <c r="B15" s="11" t="s">
        <v>26</v>
      </c>
      <c r="C15" s="83">
        <v>292</v>
      </c>
      <c r="D15" s="84">
        <v>5628</v>
      </c>
      <c r="E15" s="84">
        <v>5920</v>
      </c>
      <c r="F15" s="83">
        <v>893</v>
      </c>
      <c r="G15" s="84">
        <v>4858</v>
      </c>
      <c r="H15" s="84">
        <v>5751</v>
      </c>
      <c r="I15" s="83">
        <v>97</v>
      </c>
    </row>
    <row r="16" spans="1:9" ht="12.95" customHeight="1" x14ac:dyDescent="0.2">
      <c r="A16" s="83">
        <v>560214</v>
      </c>
      <c r="B16" s="11" t="s">
        <v>130</v>
      </c>
      <c r="C16" s="84">
        <v>1333</v>
      </c>
      <c r="D16" s="84">
        <v>25538</v>
      </c>
      <c r="E16" s="84">
        <v>26871</v>
      </c>
      <c r="F16" s="83">
        <v>389</v>
      </c>
      <c r="G16" s="84">
        <v>12408</v>
      </c>
      <c r="H16" s="84">
        <v>12797</v>
      </c>
      <c r="I16" s="83">
        <v>48</v>
      </c>
    </row>
    <row r="17" spans="1:9" ht="12.95" customHeight="1" x14ac:dyDescent="0.2">
      <c r="A17" s="83">
        <v>560048</v>
      </c>
      <c r="B17" s="11" t="s">
        <v>28</v>
      </c>
      <c r="C17" s="83">
        <v>810</v>
      </c>
      <c r="D17" s="84">
        <v>15558</v>
      </c>
      <c r="E17" s="84">
        <v>16368</v>
      </c>
      <c r="F17" s="84">
        <v>1050</v>
      </c>
      <c r="G17" s="84">
        <v>11641</v>
      </c>
      <c r="H17" s="84">
        <v>12691</v>
      </c>
      <c r="I17" s="83">
        <v>78</v>
      </c>
    </row>
    <row r="18" spans="1:9" ht="12.95" customHeight="1" x14ac:dyDescent="0.2">
      <c r="A18" s="83">
        <v>560269</v>
      </c>
      <c r="B18" s="11" t="s">
        <v>146</v>
      </c>
      <c r="C18" s="83">
        <v>497</v>
      </c>
      <c r="D18" s="84">
        <v>9555</v>
      </c>
      <c r="E18" s="84">
        <v>10052</v>
      </c>
      <c r="F18" s="83">
        <v>575</v>
      </c>
      <c r="G18" s="84">
        <v>5824</v>
      </c>
      <c r="H18" s="84">
        <v>6399</v>
      </c>
      <c r="I18" s="83">
        <v>64</v>
      </c>
    </row>
    <row r="19" spans="1:9" ht="12.95" customHeight="1" x14ac:dyDescent="0.2">
      <c r="A19" s="83">
        <v>560053</v>
      </c>
      <c r="B19" s="11" t="s">
        <v>30</v>
      </c>
      <c r="C19" s="83">
        <v>203</v>
      </c>
      <c r="D19" s="84">
        <v>3908</v>
      </c>
      <c r="E19" s="84">
        <v>4111</v>
      </c>
      <c r="F19" s="83">
        <v>23</v>
      </c>
      <c r="G19" s="84">
        <v>1594</v>
      </c>
      <c r="H19" s="84">
        <v>1617</v>
      </c>
      <c r="I19" s="83">
        <v>39</v>
      </c>
    </row>
    <row r="20" spans="1:9" ht="12.95" customHeight="1" x14ac:dyDescent="0.2">
      <c r="A20" s="83">
        <v>560055</v>
      </c>
      <c r="B20" s="11" t="s">
        <v>32</v>
      </c>
      <c r="C20" s="83">
        <v>149</v>
      </c>
      <c r="D20" s="84">
        <v>2888</v>
      </c>
      <c r="E20" s="84">
        <v>3037</v>
      </c>
      <c r="F20" s="83">
        <v>17</v>
      </c>
      <c r="G20" s="84">
        <v>2250</v>
      </c>
      <c r="H20" s="84">
        <v>2267</v>
      </c>
      <c r="I20" s="83">
        <v>75</v>
      </c>
    </row>
    <row r="21" spans="1:9" ht="12.95" customHeight="1" x14ac:dyDescent="0.2">
      <c r="A21" s="83">
        <v>560056</v>
      </c>
      <c r="B21" s="11" t="s">
        <v>34</v>
      </c>
      <c r="C21" s="83">
        <v>176</v>
      </c>
      <c r="D21" s="84">
        <v>3404</v>
      </c>
      <c r="E21" s="84">
        <v>3580</v>
      </c>
      <c r="F21" s="83">
        <v>1</v>
      </c>
      <c r="G21" s="83">
        <v>990</v>
      </c>
      <c r="H21" s="83">
        <v>991</v>
      </c>
      <c r="I21" s="83">
        <v>28</v>
      </c>
    </row>
    <row r="22" spans="1:9" ht="12.95" customHeight="1" x14ac:dyDescent="0.2">
      <c r="A22" s="83">
        <v>560057</v>
      </c>
      <c r="B22" s="11" t="s">
        <v>36</v>
      </c>
      <c r="C22" s="83">
        <v>163</v>
      </c>
      <c r="D22" s="84">
        <v>3137</v>
      </c>
      <c r="E22" s="84">
        <v>3300</v>
      </c>
      <c r="F22" s="83">
        <v>169</v>
      </c>
      <c r="G22" s="84">
        <v>3120</v>
      </c>
      <c r="H22" s="84">
        <v>3289</v>
      </c>
      <c r="I22" s="83">
        <v>100</v>
      </c>
    </row>
    <row r="23" spans="1:9" ht="12.95" customHeight="1" x14ac:dyDescent="0.2">
      <c r="A23" s="83">
        <v>560270</v>
      </c>
      <c r="B23" s="11" t="s">
        <v>148</v>
      </c>
      <c r="C23" s="83">
        <v>617</v>
      </c>
      <c r="D23" s="84">
        <v>11818</v>
      </c>
      <c r="E23" s="84">
        <v>12435</v>
      </c>
      <c r="F23" s="84">
        <v>1752</v>
      </c>
      <c r="G23" s="84">
        <v>4546</v>
      </c>
      <c r="H23" s="84">
        <v>6298</v>
      </c>
      <c r="I23" s="83">
        <v>51</v>
      </c>
    </row>
    <row r="24" spans="1:9" ht="12.95" customHeight="1" x14ac:dyDescent="0.2">
      <c r="A24" s="83">
        <v>560058</v>
      </c>
      <c r="B24" s="11" t="s">
        <v>38</v>
      </c>
      <c r="C24" s="83">
        <v>542</v>
      </c>
      <c r="D24" s="84">
        <v>10407</v>
      </c>
      <c r="E24" s="84">
        <v>10949</v>
      </c>
      <c r="F24" s="83">
        <v>308</v>
      </c>
      <c r="G24" s="84">
        <v>6508</v>
      </c>
      <c r="H24" s="84">
        <v>6816</v>
      </c>
      <c r="I24" s="83">
        <v>62</v>
      </c>
    </row>
    <row r="25" spans="1:9" ht="12.95" customHeight="1" x14ac:dyDescent="0.2">
      <c r="A25" s="83">
        <v>560059</v>
      </c>
      <c r="B25" s="11" t="s">
        <v>40</v>
      </c>
      <c r="C25" s="83">
        <v>153</v>
      </c>
      <c r="D25" s="84">
        <v>2960</v>
      </c>
      <c r="E25" s="84">
        <v>3113</v>
      </c>
      <c r="F25" s="83">
        <v>81</v>
      </c>
      <c r="G25" s="84">
        <v>1229</v>
      </c>
      <c r="H25" s="84">
        <v>1310</v>
      </c>
      <c r="I25" s="83">
        <v>42</v>
      </c>
    </row>
    <row r="26" spans="1:9" ht="12.95" customHeight="1" x14ac:dyDescent="0.2">
      <c r="A26" s="83">
        <v>560061</v>
      </c>
      <c r="B26" s="11" t="s">
        <v>42</v>
      </c>
      <c r="C26" s="83">
        <v>283</v>
      </c>
      <c r="D26" s="84">
        <v>5435</v>
      </c>
      <c r="E26" s="84">
        <v>5718</v>
      </c>
      <c r="F26" s="83">
        <v>230</v>
      </c>
      <c r="G26" s="84">
        <v>4337</v>
      </c>
      <c r="H26" s="84">
        <v>4567</v>
      </c>
      <c r="I26" s="83">
        <v>80</v>
      </c>
    </row>
    <row r="27" spans="1:9" ht="12.95" customHeight="1" x14ac:dyDescent="0.2">
      <c r="A27" s="83">
        <v>560062</v>
      </c>
      <c r="B27" s="11" t="s">
        <v>44</v>
      </c>
      <c r="C27" s="83">
        <v>185</v>
      </c>
      <c r="D27" s="84">
        <v>3563</v>
      </c>
      <c r="E27" s="84">
        <v>3748</v>
      </c>
      <c r="F27" s="83">
        <v>841</v>
      </c>
      <c r="G27" s="84">
        <v>2864</v>
      </c>
      <c r="H27" s="84">
        <v>3705</v>
      </c>
      <c r="I27" s="83">
        <v>99</v>
      </c>
    </row>
    <row r="28" spans="1:9" ht="12.95" customHeight="1" x14ac:dyDescent="0.2">
      <c r="A28" s="83">
        <v>560064</v>
      </c>
      <c r="B28" s="11" t="s">
        <v>46</v>
      </c>
      <c r="C28" s="83">
        <v>483</v>
      </c>
      <c r="D28" s="84">
        <v>9261</v>
      </c>
      <c r="E28" s="84">
        <v>9744</v>
      </c>
      <c r="F28" s="83">
        <v>356</v>
      </c>
      <c r="G28" s="84">
        <v>5131</v>
      </c>
      <c r="H28" s="84">
        <v>5487</v>
      </c>
      <c r="I28" s="83">
        <v>56</v>
      </c>
    </row>
    <row r="29" spans="1:9" ht="12.95" customHeight="1" x14ac:dyDescent="0.2">
      <c r="A29" s="83">
        <v>560065</v>
      </c>
      <c r="B29" s="11" t="s">
        <v>48</v>
      </c>
      <c r="C29" s="83">
        <v>175</v>
      </c>
      <c r="D29" s="84">
        <v>3382</v>
      </c>
      <c r="E29" s="84">
        <v>3557</v>
      </c>
      <c r="F29" s="83">
        <v>12</v>
      </c>
      <c r="G29" s="84">
        <v>1468</v>
      </c>
      <c r="H29" s="84">
        <v>1480</v>
      </c>
      <c r="I29" s="83">
        <v>42</v>
      </c>
    </row>
    <row r="30" spans="1:9" ht="12.95" customHeight="1" x14ac:dyDescent="0.2">
      <c r="A30" s="83">
        <v>560067</v>
      </c>
      <c r="B30" s="11" t="s">
        <v>50</v>
      </c>
      <c r="C30" s="83">
        <v>346</v>
      </c>
      <c r="D30" s="84">
        <v>6622</v>
      </c>
      <c r="E30" s="84">
        <v>6968</v>
      </c>
      <c r="F30" s="83">
        <v>112</v>
      </c>
      <c r="G30" s="84">
        <v>5199</v>
      </c>
      <c r="H30" s="84">
        <v>5311</v>
      </c>
      <c r="I30" s="83">
        <v>76</v>
      </c>
    </row>
    <row r="31" spans="1:9" ht="12.95" customHeight="1" x14ac:dyDescent="0.2">
      <c r="A31" s="83">
        <v>560068</v>
      </c>
      <c r="B31" s="11" t="s">
        <v>52</v>
      </c>
      <c r="C31" s="83">
        <v>342</v>
      </c>
      <c r="D31" s="84">
        <v>6535</v>
      </c>
      <c r="E31" s="84">
        <v>6877</v>
      </c>
      <c r="F31" s="84">
        <v>1345</v>
      </c>
      <c r="G31" s="84">
        <v>3831</v>
      </c>
      <c r="H31" s="84">
        <v>5176</v>
      </c>
      <c r="I31" s="83">
        <v>75</v>
      </c>
    </row>
    <row r="32" spans="1:9" ht="12.95" customHeight="1" x14ac:dyDescent="0.2">
      <c r="A32" s="83">
        <v>560069</v>
      </c>
      <c r="B32" s="11" t="s">
        <v>54</v>
      </c>
      <c r="C32" s="83">
        <v>224</v>
      </c>
      <c r="D32" s="84">
        <v>4319</v>
      </c>
      <c r="E32" s="84">
        <v>4543</v>
      </c>
      <c r="F32" s="83">
        <v>146</v>
      </c>
      <c r="G32" s="84">
        <v>1898</v>
      </c>
      <c r="H32" s="84">
        <v>2044</v>
      </c>
      <c r="I32" s="83">
        <v>45</v>
      </c>
    </row>
    <row r="33" spans="1:9" ht="12.95" customHeight="1" x14ac:dyDescent="0.2">
      <c r="A33" s="83">
        <v>560070</v>
      </c>
      <c r="B33" s="11" t="s">
        <v>56</v>
      </c>
      <c r="C33" s="83">
        <v>792</v>
      </c>
      <c r="D33" s="84">
        <v>15186</v>
      </c>
      <c r="E33" s="84">
        <v>15978</v>
      </c>
      <c r="F33" s="84">
        <v>2130</v>
      </c>
      <c r="G33" s="84">
        <v>12941</v>
      </c>
      <c r="H33" s="84">
        <v>15071</v>
      </c>
      <c r="I33" s="83">
        <v>94</v>
      </c>
    </row>
    <row r="34" spans="1:9" ht="12.95" customHeight="1" x14ac:dyDescent="0.2">
      <c r="A34" s="83">
        <v>560071</v>
      </c>
      <c r="B34" s="11" t="s">
        <v>58</v>
      </c>
      <c r="C34" s="83">
        <v>289</v>
      </c>
      <c r="D34" s="84">
        <v>5540</v>
      </c>
      <c r="E34" s="84">
        <v>5829</v>
      </c>
      <c r="F34" s="83">
        <v>167</v>
      </c>
      <c r="G34" s="84">
        <v>4295</v>
      </c>
      <c r="H34" s="84">
        <v>4462</v>
      </c>
      <c r="I34" s="83">
        <v>77</v>
      </c>
    </row>
    <row r="35" spans="1:9" ht="12.95" customHeight="1" x14ac:dyDescent="0.2">
      <c r="A35" s="83">
        <v>560072</v>
      </c>
      <c r="B35" s="11" t="s">
        <v>60</v>
      </c>
      <c r="C35" s="83">
        <v>260</v>
      </c>
      <c r="D35" s="84">
        <v>5013</v>
      </c>
      <c r="E35" s="84">
        <v>5273</v>
      </c>
      <c r="F35" s="83">
        <v>157</v>
      </c>
      <c r="G35" s="84">
        <v>3543</v>
      </c>
      <c r="H35" s="84">
        <v>3700</v>
      </c>
      <c r="I35" s="83">
        <v>70</v>
      </c>
    </row>
    <row r="36" spans="1:9" ht="12.95" customHeight="1" x14ac:dyDescent="0.2">
      <c r="A36" s="83">
        <v>560074</v>
      </c>
      <c r="B36" s="11" t="s">
        <v>62</v>
      </c>
      <c r="C36" s="83">
        <v>250</v>
      </c>
      <c r="D36" s="84">
        <v>4800</v>
      </c>
      <c r="E36" s="84">
        <v>5050</v>
      </c>
      <c r="F36" s="84">
        <v>2311</v>
      </c>
      <c r="G36" s="84">
        <v>4111</v>
      </c>
      <c r="H36" s="84">
        <v>6422</v>
      </c>
      <c r="I36" s="83">
        <v>127</v>
      </c>
    </row>
    <row r="37" spans="1:9" ht="12.95" customHeight="1" x14ac:dyDescent="0.2">
      <c r="A37" s="83">
        <v>560075</v>
      </c>
      <c r="B37" s="11" t="s">
        <v>64</v>
      </c>
      <c r="C37" s="83">
        <v>481</v>
      </c>
      <c r="D37" s="84">
        <v>9219</v>
      </c>
      <c r="E37" s="84">
        <v>9700</v>
      </c>
      <c r="F37" s="83">
        <v>122</v>
      </c>
      <c r="G37" s="84">
        <v>7409</v>
      </c>
      <c r="H37" s="84">
        <v>7531</v>
      </c>
      <c r="I37" s="83">
        <v>78</v>
      </c>
    </row>
    <row r="38" spans="1:9" ht="12.95" customHeight="1" x14ac:dyDescent="0.2">
      <c r="A38" s="83">
        <v>560077</v>
      </c>
      <c r="B38" s="11" t="s">
        <v>66</v>
      </c>
      <c r="C38" s="83">
        <v>123</v>
      </c>
      <c r="D38" s="84">
        <v>2395</v>
      </c>
      <c r="E38" s="84">
        <v>2518</v>
      </c>
      <c r="F38" s="83">
        <v>245</v>
      </c>
      <c r="G38" s="84">
        <v>1523</v>
      </c>
      <c r="H38" s="84">
        <v>1768</v>
      </c>
      <c r="I38" s="83">
        <v>70</v>
      </c>
    </row>
    <row r="39" spans="1:9" ht="12.95" customHeight="1" x14ac:dyDescent="0.2">
      <c r="A39" s="83">
        <v>560271</v>
      </c>
      <c r="B39" s="11" t="s">
        <v>150</v>
      </c>
      <c r="C39" s="83">
        <v>853</v>
      </c>
      <c r="D39" s="84">
        <v>16328</v>
      </c>
      <c r="E39" s="84">
        <v>17181</v>
      </c>
      <c r="F39" s="84">
        <v>5218</v>
      </c>
      <c r="G39" s="84">
        <v>9549</v>
      </c>
      <c r="H39" s="84">
        <v>14767</v>
      </c>
      <c r="I39" s="83">
        <v>86</v>
      </c>
    </row>
    <row r="40" spans="1:9" ht="12.95" customHeight="1" x14ac:dyDescent="0.2">
      <c r="A40" s="83">
        <v>560272</v>
      </c>
      <c r="B40" s="11" t="s">
        <v>152</v>
      </c>
      <c r="C40" s="83">
        <v>747</v>
      </c>
      <c r="D40" s="84">
        <v>14370</v>
      </c>
      <c r="E40" s="84">
        <v>15117</v>
      </c>
      <c r="F40" s="83">
        <v>323</v>
      </c>
      <c r="G40" s="84">
        <v>12819</v>
      </c>
      <c r="H40" s="84">
        <v>13142</v>
      </c>
      <c r="I40" s="83">
        <v>87</v>
      </c>
    </row>
    <row r="41" spans="1:9" ht="12.95" customHeight="1" x14ac:dyDescent="0.2">
      <c r="A41" s="83">
        <v>560080</v>
      </c>
      <c r="B41" s="11" t="s">
        <v>68</v>
      </c>
      <c r="C41" s="83">
        <v>273</v>
      </c>
      <c r="D41" s="84">
        <v>5245</v>
      </c>
      <c r="E41" s="84">
        <v>5518</v>
      </c>
      <c r="F41" s="83">
        <v>479</v>
      </c>
      <c r="G41" s="84">
        <v>3983</v>
      </c>
      <c r="H41" s="84">
        <v>4462</v>
      </c>
      <c r="I41" s="83">
        <v>81</v>
      </c>
    </row>
    <row r="42" spans="1:9" ht="12.95" customHeight="1" x14ac:dyDescent="0.2">
      <c r="A42" s="83">
        <v>560081</v>
      </c>
      <c r="B42" s="11" t="s">
        <v>70</v>
      </c>
      <c r="C42" s="83">
        <v>308</v>
      </c>
      <c r="D42" s="84">
        <v>5900</v>
      </c>
      <c r="E42" s="84">
        <v>6208</v>
      </c>
      <c r="F42" s="83">
        <v>41</v>
      </c>
      <c r="G42" s="84">
        <v>3358</v>
      </c>
      <c r="H42" s="84">
        <v>3399</v>
      </c>
      <c r="I42" s="83">
        <v>55</v>
      </c>
    </row>
    <row r="43" spans="1:9" ht="12.95" customHeight="1" x14ac:dyDescent="0.2">
      <c r="A43" s="83">
        <v>560082</v>
      </c>
      <c r="B43" s="11" t="s">
        <v>72</v>
      </c>
      <c r="C43" s="83">
        <v>204</v>
      </c>
      <c r="D43" s="84">
        <v>3923</v>
      </c>
      <c r="E43" s="84">
        <v>4127</v>
      </c>
      <c r="F43" s="83">
        <v>56</v>
      </c>
      <c r="G43" s="84">
        <v>2347</v>
      </c>
      <c r="H43" s="84">
        <v>2403</v>
      </c>
      <c r="I43" s="83">
        <v>58</v>
      </c>
    </row>
    <row r="44" spans="1:9" ht="12.95" customHeight="1" x14ac:dyDescent="0.2">
      <c r="A44" s="83">
        <v>560083</v>
      </c>
      <c r="B44" s="11" t="s">
        <v>74</v>
      </c>
      <c r="C44" s="83">
        <v>184</v>
      </c>
      <c r="D44" s="84">
        <v>3548</v>
      </c>
      <c r="E44" s="84">
        <v>3732</v>
      </c>
      <c r="F44" s="83">
        <v>33</v>
      </c>
      <c r="G44" s="84">
        <v>2285</v>
      </c>
      <c r="H44" s="84">
        <v>2318</v>
      </c>
      <c r="I44" s="83">
        <v>62</v>
      </c>
    </row>
    <row r="45" spans="1:9" ht="12.95" customHeight="1" x14ac:dyDescent="0.2">
      <c r="A45" s="83">
        <v>560085</v>
      </c>
      <c r="B45" s="11" t="s">
        <v>76</v>
      </c>
      <c r="C45" s="83">
        <v>77</v>
      </c>
      <c r="D45" s="84">
        <v>1525</v>
      </c>
      <c r="E45" s="84">
        <v>1602</v>
      </c>
      <c r="F45" s="83">
        <v>136</v>
      </c>
      <c r="G45" s="83">
        <v>398</v>
      </c>
      <c r="H45" s="83">
        <v>534</v>
      </c>
      <c r="I45" s="83">
        <v>33</v>
      </c>
    </row>
    <row r="46" spans="1:9" ht="12.95" customHeight="1" x14ac:dyDescent="0.2">
      <c r="A46" s="83">
        <v>560086</v>
      </c>
      <c r="B46" s="11" t="s">
        <v>78</v>
      </c>
      <c r="C46" s="83">
        <v>485</v>
      </c>
      <c r="D46" s="84">
        <v>9683</v>
      </c>
      <c r="E46" s="84">
        <v>10168</v>
      </c>
      <c r="F46" s="83">
        <v>424</v>
      </c>
      <c r="G46" s="84">
        <v>5904</v>
      </c>
      <c r="H46" s="84">
        <v>6328</v>
      </c>
      <c r="I46" s="83">
        <v>62</v>
      </c>
    </row>
    <row r="47" spans="1:9" ht="12.95" customHeight="1" x14ac:dyDescent="0.2">
      <c r="A47" s="83">
        <v>560099</v>
      </c>
      <c r="B47" s="11" t="s">
        <v>82</v>
      </c>
      <c r="C47" s="85"/>
      <c r="D47" s="83">
        <v>12</v>
      </c>
      <c r="E47" s="83">
        <v>12</v>
      </c>
      <c r="F47" s="85"/>
      <c r="G47" s="85"/>
      <c r="H47" s="85"/>
      <c r="I47" s="85"/>
    </row>
    <row r="48" spans="1:9" ht="12.95" customHeight="1" x14ac:dyDescent="0.2">
      <c r="A48" s="83">
        <v>560103</v>
      </c>
      <c r="B48" s="11" t="s">
        <v>86</v>
      </c>
      <c r="C48" s="83">
        <v>73</v>
      </c>
      <c r="D48" s="84">
        <v>1447</v>
      </c>
      <c r="E48" s="84">
        <v>1520</v>
      </c>
      <c r="F48" s="85"/>
      <c r="G48" s="83">
        <v>169</v>
      </c>
      <c r="H48" s="83">
        <v>169</v>
      </c>
      <c r="I48" s="83">
        <v>11</v>
      </c>
    </row>
    <row r="49" spans="1:9" ht="12.95" customHeight="1" x14ac:dyDescent="0.2">
      <c r="A49" s="83">
        <v>560104</v>
      </c>
      <c r="B49" s="11" t="s">
        <v>88</v>
      </c>
      <c r="C49" s="83">
        <v>7</v>
      </c>
      <c r="D49" s="83">
        <v>145</v>
      </c>
      <c r="E49" s="83">
        <v>152</v>
      </c>
      <c r="F49" s="85"/>
      <c r="G49" s="83">
        <v>32</v>
      </c>
      <c r="H49" s="83">
        <v>32</v>
      </c>
      <c r="I49" s="83">
        <v>21</v>
      </c>
    </row>
    <row r="50" spans="1:9" ht="12.95" customHeight="1" x14ac:dyDescent="0.2">
      <c r="A50" s="83">
        <v>560107</v>
      </c>
      <c r="B50" s="11" t="s">
        <v>90</v>
      </c>
      <c r="C50" s="83">
        <v>100</v>
      </c>
      <c r="D50" s="84">
        <v>1998</v>
      </c>
      <c r="E50" s="84">
        <v>2098</v>
      </c>
      <c r="F50" s="83">
        <v>19</v>
      </c>
      <c r="G50" s="83">
        <v>217</v>
      </c>
      <c r="H50" s="83">
        <v>236</v>
      </c>
      <c r="I50" s="83">
        <v>11</v>
      </c>
    </row>
    <row r="51" spans="1:9" ht="12.95" customHeight="1" x14ac:dyDescent="0.2">
      <c r="A51" s="83">
        <v>560126</v>
      </c>
      <c r="B51" s="11" t="s">
        <v>92</v>
      </c>
      <c r="C51" s="83">
        <v>28</v>
      </c>
      <c r="D51" s="83">
        <v>569</v>
      </c>
      <c r="E51" s="83">
        <v>597</v>
      </c>
      <c r="F51" s="85"/>
      <c r="G51" s="83">
        <v>27</v>
      </c>
      <c r="H51" s="83">
        <v>27</v>
      </c>
      <c r="I51" s="83">
        <v>5</v>
      </c>
    </row>
    <row r="52" spans="1:9" ht="12.95" customHeight="1" x14ac:dyDescent="0.2">
      <c r="A52" s="83">
        <v>560128</v>
      </c>
      <c r="B52" s="11" t="s">
        <v>96</v>
      </c>
      <c r="C52" s="83">
        <v>33</v>
      </c>
      <c r="D52" s="83">
        <v>616</v>
      </c>
      <c r="E52" s="83">
        <v>649</v>
      </c>
      <c r="F52" s="85"/>
      <c r="G52" s="83">
        <v>28</v>
      </c>
      <c r="H52" s="83">
        <v>28</v>
      </c>
      <c r="I52" s="83">
        <v>4</v>
      </c>
    </row>
    <row r="53" spans="1:9" ht="12.95" customHeight="1" x14ac:dyDescent="0.2">
      <c r="A53" s="83">
        <v>560129</v>
      </c>
      <c r="B53" s="11" t="s">
        <v>98</v>
      </c>
      <c r="C53" s="83">
        <v>23</v>
      </c>
      <c r="D53" s="83">
        <v>445</v>
      </c>
      <c r="E53" s="83">
        <v>468</v>
      </c>
      <c r="F53" s="83">
        <v>21</v>
      </c>
      <c r="G53" s="83">
        <v>228</v>
      </c>
      <c r="H53" s="83">
        <v>249</v>
      </c>
      <c r="I53" s="83">
        <v>53</v>
      </c>
    </row>
    <row r="54" spans="1:9" ht="12.95" customHeight="1" x14ac:dyDescent="0.2">
      <c r="A54" s="83">
        <v>560134</v>
      </c>
      <c r="B54" s="11" t="s">
        <v>100</v>
      </c>
      <c r="C54" s="83">
        <v>13</v>
      </c>
      <c r="D54" s="83">
        <v>263</v>
      </c>
      <c r="E54" s="83">
        <v>276</v>
      </c>
      <c r="F54" s="85"/>
      <c r="G54" s="83">
        <v>64</v>
      </c>
      <c r="H54" s="83">
        <v>64</v>
      </c>
      <c r="I54" s="83">
        <v>23</v>
      </c>
    </row>
    <row r="55" spans="1:9" ht="12.95" customHeight="1" x14ac:dyDescent="0.2">
      <c r="A55" s="83">
        <v>560135</v>
      </c>
      <c r="B55" s="11" t="s">
        <v>366</v>
      </c>
      <c r="C55" s="85"/>
      <c r="D55" s="85"/>
      <c r="E55" s="85"/>
      <c r="F55" s="85"/>
      <c r="G55" s="85"/>
      <c r="H55" s="85"/>
      <c r="I55" s="85"/>
    </row>
    <row r="56" spans="1:9" ht="12.95" customHeight="1" x14ac:dyDescent="0.2">
      <c r="A56" s="83">
        <v>560137</v>
      </c>
      <c r="B56" s="11" t="s">
        <v>367</v>
      </c>
      <c r="C56" s="85"/>
      <c r="D56" s="85"/>
      <c r="E56" s="85"/>
      <c r="F56" s="85"/>
      <c r="G56" s="85"/>
      <c r="H56" s="85"/>
      <c r="I56" s="85"/>
    </row>
    <row r="57" spans="1:9" ht="12.95" customHeight="1" x14ac:dyDescent="0.2">
      <c r="A57" s="83">
        <v>560139</v>
      </c>
      <c r="B57" s="11" t="s">
        <v>102</v>
      </c>
      <c r="C57" s="83">
        <v>21</v>
      </c>
      <c r="D57" s="83">
        <v>418</v>
      </c>
      <c r="E57" s="83">
        <v>439</v>
      </c>
      <c r="F57" s="85"/>
      <c r="G57" s="83">
        <v>41</v>
      </c>
      <c r="H57" s="83">
        <v>41</v>
      </c>
      <c r="I57" s="83">
        <v>9</v>
      </c>
    </row>
    <row r="58" spans="1:9" ht="12.95" customHeight="1" x14ac:dyDescent="0.2">
      <c r="A58" s="83">
        <v>560143</v>
      </c>
      <c r="B58" s="11" t="s">
        <v>104</v>
      </c>
      <c r="C58" s="83">
        <v>22</v>
      </c>
      <c r="D58" s="83">
        <v>442</v>
      </c>
      <c r="E58" s="83">
        <v>464</v>
      </c>
      <c r="F58" s="85"/>
      <c r="G58" s="83">
        <v>160</v>
      </c>
      <c r="H58" s="83">
        <v>160</v>
      </c>
      <c r="I58" s="83">
        <v>34</v>
      </c>
    </row>
    <row r="59" spans="1:9" ht="12.95" customHeight="1" x14ac:dyDescent="0.2">
      <c r="A59" s="83">
        <v>560145</v>
      </c>
      <c r="B59" s="11" t="s">
        <v>106</v>
      </c>
      <c r="C59" s="83">
        <v>99</v>
      </c>
      <c r="D59" s="84">
        <v>1984</v>
      </c>
      <c r="E59" s="84">
        <v>2083</v>
      </c>
      <c r="F59" s="85"/>
      <c r="G59" s="83">
        <v>588</v>
      </c>
      <c r="H59" s="83">
        <v>588</v>
      </c>
      <c r="I59" s="83">
        <v>28</v>
      </c>
    </row>
    <row r="60" spans="1:9" ht="12.95" customHeight="1" x14ac:dyDescent="0.2">
      <c r="A60" s="83">
        <v>560148</v>
      </c>
      <c r="B60" s="11" t="s">
        <v>368</v>
      </c>
      <c r="C60" s="85"/>
      <c r="D60" s="85"/>
      <c r="E60" s="85"/>
      <c r="F60" s="85"/>
      <c r="G60" s="85"/>
      <c r="H60" s="85"/>
      <c r="I60" s="85"/>
    </row>
    <row r="61" spans="1:9" ht="12.95" customHeight="1" x14ac:dyDescent="0.2">
      <c r="A61" s="83">
        <v>560149</v>
      </c>
      <c r="B61" s="11" t="s">
        <v>108</v>
      </c>
      <c r="C61" s="83">
        <v>8</v>
      </c>
      <c r="D61" s="83">
        <v>154</v>
      </c>
      <c r="E61" s="83">
        <v>162</v>
      </c>
      <c r="F61" s="85"/>
      <c r="G61" s="83">
        <v>32</v>
      </c>
      <c r="H61" s="83">
        <v>32</v>
      </c>
      <c r="I61" s="83">
        <v>20</v>
      </c>
    </row>
    <row r="62" spans="1:9" ht="12.95" customHeight="1" x14ac:dyDescent="0.2">
      <c r="A62" s="83">
        <v>560155</v>
      </c>
      <c r="B62" s="11" t="s">
        <v>112</v>
      </c>
      <c r="C62" s="83">
        <v>73</v>
      </c>
      <c r="D62" s="84">
        <v>1465</v>
      </c>
      <c r="E62" s="84">
        <v>1538</v>
      </c>
      <c r="F62" s="85"/>
      <c r="G62" s="83">
        <v>945</v>
      </c>
      <c r="H62" s="83">
        <v>945</v>
      </c>
      <c r="I62" s="83">
        <v>61</v>
      </c>
    </row>
    <row r="63" spans="1:9" ht="12.95" customHeight="1" x14ac:dyDescent="0.2">
      <c r="A63" s="83">
        <v>560156</v>
      </c>
      <c r="B63" s="11" t="s">
        <v>114</v>
      </c>
      <c r="C63" s="83">
        <v>15</v>
      </c>
      <c r="D63" s="83">
        <v>305</v>
      </c>
      <c r="E63" s="83">
        <v>320</v>
      </c>
      <c r="F63" s="85"/>
      <c r="G63" s="83">
        <v>25</v>
      </c>
      <c r="H63" s="83">
        <v>25</v>
      </c>
      <c r="I63" s="83">
        <v>8</v>
      </c>
    </row>
    <row r="64" spans="1:9" ht="12.95" customHeight="1" x14ac:dyDescent="0.2">
      <c r="A64" s="83">
        <v>560157</v>
      </c>
      <c r="B64" s="11" t="s">
        <v>116</v>
      </c>
      <c r="C64" s="83">
        <v>34</v>
      </c>
      <c r="D64" s="83">
        <v>683</v>
      </c>
      <c r="E64" s="83">
        <v>717</v>
      </c>
      <c r="F64" s="85"/>
      <c r="G64" s="83">
        <v>109</v>
      </c>
      <c r="H64" s="83">
        <v>109</v>
      </c>
      <c r="I64" s="83">
        <v>15</v>
      </c>
    </row>
    <row r="65" spans="1:9" ht="12.95" customHeight="1" x14ac:dyDescent="0.2">
      <c r="A65" s="83">
        <v>560163</v>
      </c>
      <c r="B65" s="11" t="s">
        <v>118</v>
      </c>
      <c r="C65" s="83">
        <v>72</v>
      </c>
      <c r="D65" s="84">
        <v>1430</v>
      </c>
      <c r="E65" s="84">
        <v>1502</v>
      </c>
      <c r="F65" s="85"/>
      <c r="G65" s="83">
        <v>270</v>
      </c>
      <c r="H65" s="83">
        <v>270</v>
      </c>
      <c r="I65" s="83">
        <v>18</v>
      </c>
    </row>
    <row r="66" spans="1:9" ht="12.95" customHeight="1" x14ac:dyDescent="0.2">
      <c r="A66" s="83">
        <v>560172</v>
      </c>
      <c r="B66" s="11" t="s">
        <v>120</v>
      </c>
      <c r="C66" s="83">
        <v>48</v>
      </c>
      <c r="D66" s="83">
        <v>959</v>
      </c>
      <c r="E66" s="84">
        <v>1007</v>
      </c>
      <c r="F66" s="85"/>
      <c r="G66" s="83">
        <v>47</v>
      </c>
      <c r="H66" s="83">
        <v>47</v>
      </c>
      <c r="I66" s="83">
        <v>5</v>
      </c>
    </row>
    <row r="67" spans="1:9" ht="12.95" customHeight="1" x14ac:dyDescent="0.2">
      <c r="A67" s="83">
        <v>560175</v>
      </c>
      <c r="B67" s="11" t="s">
        <v>122</v>
      </c>
      <c r="C67" s="83">
        <v>27</v>
      </c>
      <c r="D67" s="83">
        <v>530</v>
      </c>
      <c r="E67" s="83">
        <v>557</v>
      </c>
      <c r="F67" s="85"/>
      <c r="G67" s="83">
        <v>568</v>
      </c>
      <c r="H67" s="83">
        <v>568</v>
      </c>
      <c r="I67" s="83">
        <v>102</v>
      </c>
    </row>
    <row r="68" spans="1:9" ht="12.95" customHeight="1" x14ac:dyDescent="0.2">
      <c r="A68" s="83">
        <v>560186</v>
      </c>
      <c r="B68" s="11" t="s">
        <v>124</v>
      </c>
      <c r="C68" s="83">
        <v>32</v>
      </c>
      <c r="D68" s="83">
        <v>640</v>
      </c>
      <c r="E68" s="83">
        <v>672</v>
      </c>
      <c r="F68" s="83">
        <v>24</v>
      </c>
      <c r="G68" s="83">
        <v>537</v>
      </c>
      <c r="H68" s="83">
        <v>561</v>
      </c>
      <c r="I68" s="83">
        <v>83</v>
      </c>
    </row>
    <row r="69" spans="1:9" ht="12.95" customHeight="1" x14ac:dyDescent="0.2">
      <c r="A69" s="83">
        <v>560210</v>
      </c>
      <c r="B69" s="11" t="s">
        <v>128</v>
      </c>
      <c r="C69" s="83">
        <v>19</v>
      </c>
      <c r="D69" s="83">
        <v>380</v>
      </c>
      <c r="E69" s="83">
        <v>399</v>
      </c>
      <c r="F69" s="85"/>
      <c r="G69" s="83">
        <v>20</v>
      </c>
      <c r="H69" s="83">
        <v>20</v>
      </c>
      <c r="I69" s="83">
        <v>5</v>
      </c>
    </row>
    <row r="70" spans="1:9" ht="12.95" customHeight="1" x14ac:dyDescent="0.2">
      <c r="A70" s="83">
        <v>560228</v>
      </c>
      <c r="B70" s="11" t="s">
        <v>132</v>
      </c>
      <c r="C70" s="83">
        <v>19</v>
      </c>
      <c r="D70" s="83">
        <v>382</v>
      </c>
      <c r="E70" s="83">
        <v>401</v>
      </c>
      <c r="F70" s="85"/>
      <c r="G70" s="83">
        <v>171</v>
      </c>
      <c r="H70" s="83">
        <v>171</v>
      </c>
      <c r="I70" s="83">
        <v>43</v>
      </c>
    </row>
    <row r="71" spans="1:9" ht="12.95" customHeight="1" x14ac:dyDescent="0.2">
      <c r="A71" s="83">
        <v>560237</v>
      </c>
      <c r="B71" s="11" t="s">
        <v>369</v>
      </c>
      <c r="C71" s="85"/>
      <c r="D71" s="85"/>
      <c r="E71" s="85"/>
      <c r="F71" s="85"/>
      <c r="G71" s="85"/>
      <c r="H71" s="85"/>
      <c r="I71" s="85"/>
    </row>
    <row r="72" spans="1:9" ht="12.95" customHeight="1" x14ac:dyDescent="0.2">
      <c r="A72" s="83">
        <v>560245</v>
      </c>
      <c r="B72" s="11" t="s">
        <v>370</v>
      </c>
      <c r="C72" s="85"/>
      <c r="D72" s="85"/>
      <c r="E72" s="85"/>
      <c r="F72" s="85"/>
      <c r="G72" s="85"/>
      <c r="H72" s="85"/>
      <c r="I72" s="85"/>
    </row>
    <row r="73" spans="1:9" ht="12.95" customHeight="1" x14ac:dyDescent="0.2">
      <c r="A73" s="83">
        <v>560152</v>
      </c>
      <c r="B73" s="11" t="s">
        <v>110</v>
      </c>
      <c r="C73" s="83">
        <v>3</v>
      </c>
      <c r="D73" s="83">
        <v>51</v>
      </c>
      <c r="E73" s="83">
        <v>54</v>
      </c>
      <c r="F73" s="85"/>
      <c r="G73" s="83">
        <v>30</v>
      </c>
      <c r="H73" s="83">
        <v>30</v>
      </c>
      <c r="I73" s="83">
        <v>56</v>
      </c>
    </row>
  </sheetData>
  <mergeCells count="8">
    <mergeCell ref="F1:I1"/>
    <mergeCell ref="A4:I4"/>
    <mergeCell ref="A5:I5"/>
    <mergeCell ref="A7:A8"/>
    <mergeCell ref="B7:B8"/>
    <mergeCell ref="C7:E7"/>
    <mergeCell ref="F7:H7"/>
    <mergeCell ref="I7:I8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view="pageBreakPreview" zoomScale="180" zoomScaleNormal="100" zoomScaleSheetLayoutView="180" workbookViewId="0">
      <selection activeCell="M46" sqref="M46"/>
    </sheetView>
  </sheetViews>
  <sheetFormatPr defaultRowHeight="11.25" outlineLevelRow="3" x14ac:dyDescent="0.2"/>
  <cols>
    <col min="1" max="1" width="12.83203125" style="148" customWidth="1"/>
    <col min="2" max="2" width="19.6640625" style="148" bestFit="1" customWidth="1"/>
    <col min="3" max="3" width="18.1640625" style="148" customWidth="1"/>
    <col min="4" max="4" width="14.5" style="148" customWidth="1"/>
    <col min="5" max="5" width="12.33203125" style="148" bestFit="1" customWidth="1"/>
    <col min="6" max="6" width="15.33203125" style="148" customWidth="1"/>
    <col min="7" max="7" width="12.6640625" style="148" bestFit="1" customWidth="1"/>
    <col min="8" max="8" width="15.5" style="148" customWidth="1"/>
    <col min="9" max="16384" width="9.33203125" style="148"/>
  </cols>
  <sheetData>
    <row r="1" spans="1:9" s="131" customFormat="1" ht="39.75" customHeight="1" x14ac:dyDescent="0.2">
      <c r="A1" s="136"/>
      <c r="E1" s="139"/>
      <c r="F1" s="179" t="s">
        <v>654</v>
      </c>
      <c r="G1" s="179"/>
      <c r="H1" s="179"/>
    </row>
    <row r="2" spans="1:9" s="131" customFormat="1" ht="36.75" customHeight="1" x14ac:dyDescent="0.2">
      <c r="A2" s="187" t="s">
        <v>655</v>
      </c>
      <c r="B2" s="187"/>
      <c r="C2" s="187"/>
      <c r="D2" s="187"/>
      <c r="E2" s="187"/>
      <c r="F2" s="187"/>
      <c r="G2" s="187"/>
      <c r="H2" s="187"/>
      <c r="I2" s="137"/>
    </row>
    <row r="3" spans="1:9" s="133" customFormat="1" ht="26.25" customHeight="1" x14ac:dyDescent="0.2">
      <c r="A3" s="188" t="s">
        <v>645</v>
      </c>
      <c r="B3" s="182" t="s">
        <v>653</v>
      </c>
      <c r="C3" s="183" t="s">
        <v>646</v>
      </c>
      <c r="D3" s="183"/>
      <c r="E3" s="184" t="s">
        <v>647</v>
      </c>
      <c r="F3" s="184"/>
      <c r="G3" s="183" t="s">
        <v>648</v>
      </c>
      <c r="H3" s="183"/>
    </row>
    <row r="4" spans="1:9" s="133" customFormat="1" ht="34.5" customHeight="1" x14ac:dyDescent="0.2">
      <c r="A4" s="188"/>
      <c r="B4" s="182"/>
      <c r="C4" s="138" t="s">
        <v>649</v>
      </c>
      <c r="D4" s="138" t="s">
        <v>656</v>
      </c>
      <c r="E4" s="138" t="s">
        <v>649</v>
      </c>
      <c r="F4" s="138" t="s">
        <v>656</v>
      </c>
      <c r="G4" s="138" t="s">
        <v>649</v>
      </c>
      <c r="H4" s="138" t="s">
        <v>656</v>
      </c>
    </row>
    <row r="5" spans="1:9" x14ac:dyDescent="0.2">
      <c r="A5" s="162" t="s">
        <v>135</v>
      </c>
      <c r="B5" s="162" t="s">
        <v>136</v>
      </c>
      <c r="C5" s="146">
        <v>16765056</v>
      </c>
      <c r="D5" s="147">
        <v>9785</v>
      </c>
      <c r="E5" s="146">
        <v>-2912682.19</v>
      </c>
      <c r="F5" s="147">
        <v>-1700</v>
      </c>
      <c r="G5" s="146">
        <v>13852373.810000001</v>
      </c>
      <c r="H5" s="147">
        <v>8085</v>
      </c>
    </row>
    <row r="6" spans="1:9" outlineLevel="1" x14ac:dyDescent="0.2">
      <c r="A6" s="149"/>
      <c r="B6" s="150" t="s">
        <v>642</v>
      </c>
      <c r="C6" s="151">
        <v>16765056</v>
      </c>
      <c r="D6" s="152">
        <v>9785</v>
      </c>
      <c r="E6" s="151">
        <v>-2912682.19</v>
      </c>
      <c r="F6" s="152">
        <v>-1700</v>
      </c>
      <c r="G6" s="153">
        <v>13852373.810000001</v>
      </c>
      <c r="H6" s="154">
        <v>8085</v>
      </c>
    </row>
    <row r="7" spans="1:9" outlineLevel="2" x14ac:dyDescent="0.2">
      <c r="A7" s="163"/>
      <c r="B7" s="156" t="s">
        <v>620</v>
      </c>
      <c r="C7" s="157">
        <v>16765056</v>
      </c>
      <c r="D7" s="158">
        <v>9785</v>
      </c>
      <c r="E7" s="157">
        <v>-2912682.19</v>
      </c>
      <c r="F7" s="158">
        <v>-1700</v>
      </c>
      <c r="G7" s="159">
        <f>C7+E7</f>
        <v>13852373.810000001</v>
      </c>
      <c r="H7" s="160">
        <f>D7+F7</f>
        <v>8085</v>
      </c>
    </row>
    <row r="8" spans="1:9" ht="21" x14ac:dyDescent="0.2">
      <c r="A8" s="162">
        <v>560332</v>
      </c>
      <c r="B8" s="162" t="s">
        <v>625</v>
      </c>
      <c r="C8" s="146">
        <v>0</v>
      </c>
      <c r="D8" s="147">
        <v>0</v>
      </c>
      <c r="E8" s="146">
        <v>2912682.19</v>
      </c>
      <c r="F8" s="147">
        <v>1700</v>
      </c>
      <c r="G8" s="146">
        <v>2912682.19</v>
      </c>
      <c r="H8" s="147">
        <v>1700</v>
      </c>
    </row>
    <row r="9" spans="1:9" outlineLevel="3" x14ac:dyDescent="0.2">
      <c r="A9" s="175"/>
      <c r="B9" s="150" t="s">
        <v>642</v>
      </c>
      <c r="C9" s="176">
        <v>0</v>
      </c>
      <c r="D9" s="158">
        <v>0</v>
      </c>
      <c r="E9" s="157">
        <v>2912682.19</v>
      </c>
      <c r="F9" s="158">
        <v>1700</v>
      </c>
      <c r="G9" s="153">
        <v>2912682.19</v>
      </c>
      <c r="H9" s="154">
        <v>1700</v>
      </c>
    </row>
    <row r="10" spans="1:9" outlineLevel="3" x14ac:dyDescent="0.2">
      <c r="A10" s="175"/>
      <c r="B10" s="156" t="s">
        <v>626</v>
      </c>
      <c r="C10" s="176">
        <v>0</v>
      </c>
      <c r="D10" s="158">
        <v>0</v>
      </c>
      <c r="E10" s="157">
        <v>2912682.19</v>
      </c>
      <c r="F10" s="158">
        <v>1700</v>
      </c>
      <c r="G10" s="159">
        <v>2912682.19</v>
      </c>
      <c r="H10" s="160">
        <v>1700</v>
      </c>
    </row>
    <row r="11" spans="1:9" s="167" customFormat="1" ht="10.5" x14ac:dyDescent="0.15">
      <c r="A11" s="185" t="s">
        <v>644</v>
      </c>
      <c r="B11" s="186"/>
      <c r="C11" s="165">
        <f t="shared" ref="C11:H11" si="0">C5+C8</f>
        <v>16765056</v>
      </c>
      <c r="D11" s="166">
        <f t="shared" si="0"/>
        <v>9785</v>
      </c>
      <c r="E11" s="165">
        <f t="shared" si="0"/>
        <v>0</v>
      </c>
      <c r="F11" s="166">
        <f t="shared" si="0"/>
        <v>0</v>
      </c>
      <c r="G11" s="165">
        <f t="shared" si="0"/>
        <v>16765056</v>
      </c>
      <c r="H11" s="166">
        <f t="shared" si="0"/>
        <v>9785</v>
      </c>
    </row>
  </sheetData>
  <mergeCells count="8">
    <mergeCell ref="F1:H1"/>
    <mergeCell ref="A11:B1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1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51"/>
  <sheetViews>
    <sheetView view="pageBreakPreview" zoomScaleNormal="100" zoomScaleSheetLayoutView="100" workbookViewId="0">
      <selection activeCell="N29" sqref="N29"/>
    </sheetView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12" width="13.5" style="2" customWidth="1"/>
    <col min="13" max="13" width="13.33203125" style="2" customWidth="1"/>
    <col min="14" max="14" width="14.5" style="2" customWidth="1"/>
    <col min="15" max="15" width="13.5" style="2" customWidth="1"/>
    <col min="16" max="16" width="14.83203125" style="2" customWidth="1"/>
  </cols>
  <sheetData>
    <row r="1" spans="1:16" s="3" customFormat="1" ht="36.950000000000003" customHeight="1" x14ac:dyDescent="0.25">
      <c r="N1" s="192" t="s">
        <v>371</v>
      </c>
      <c r="O1" s="192"/>
      <c r="P1" s="192"/>
    </row>
    <row r="2" spans="1:16" s="17" customFormat="1" ht="15" customHeight="1" x14ac:dyDescent="0.25">
      <c r="O2" s="129"/>
      <c r="P2" s="130" t="s">
        <v>618</v>
      </c>
    </row>
    <row r="4" spans="1:16" s="17" customFormat="1" ht="21" customHeight="1" x14ac:dyDescent="0.3">
      <c r="A4" s="232" t="s">
        <v>372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</row>
    <row r="5" spans="1:16" s="27" customFormat="1" ht="15" customHeight="1" x14ac:dyDescent="0.25">
      <c r="A5" s="193" t="s">
        <v>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</row>
    <row r="7" spans="1:16" ht="12.95" customHeight="1" x14ac:dyDescent="0.2">
      <c r="A7" s="194" t="s">
        <v>3</v>
      </c>
      <c r="B7" s="194" t="s">
        <v>4</v>
      </c>
      <c r="C7" s="231" t="s">
        <v>373</v>
      </c>
      <c r="D7" s="231"/>
      <c r="E7" s="231"/>
      <c r="F7" s="231"/>
      <c r="G7" s="231"/>
      <c r="H7" s="231"/>
      <c r="I7" s="231"/>
      <c r="J7" s="231" t="s">
        <v>374</v>
      </c>
      <c r="K7" s="231"/>
      <c r="L7" s="231"/>
      <c r="M7" s="231"/>
      <c r="N7" s="231"/>
      <c r="O7" s="231"/>
      <c r="P7" s="231"/>
    </row>
    <row r="8" spans="1:16" ht="12.95" customHeight="1" x14ac:dyDescent="0.2">
      <c r="A8" s="233"/>
      <c r="B8" s="233"/>
      <c r="C8" s="231" t="s">
        <v>360</v>
      </c>
      <c r="D8" s="231"/>
      <c r="E8" s="231"/>
      <c r="F8" s="231" t="s">
        <v>361</v>
      </c>
      <c r="G8" s="231"/>
      <c r="H8" s="231"/>
      <c r="I8" s="194" t="s">
        <v>362</v>
      </c>
      <c r="J8" s="231" t="s">
        <v>360</v>
      </c>
      <c r="K8" s="231"/>
      <c r="L8" s="231"/>
      <c r="M8" s="231" t="s">
        <v>361</v>
      </c>
      <c r="N8" s="231"/>
      <c r="O8" s="231"/>
      <c r="P8" s="194" t="s">
        <v>362</v>
      </c>
    </row>
    <row r="9" spans="1:16" ht="39.950000000000003" customHeight="1" x14ac:dyDescent="0.2">
      <c r="A9" s="195"/>
      <c r="B9" s="195"/>
      <c r="C9" s="9" t="s">
        <v>363</v>
      </c>
      <c r="D9" s="9" t="s">
        <v>364</v>
      </c>
      <c r="E9" s="9" t="s">
        <v>365</v>
      </c>
      <c r="F9" s="9" t="s">
        <v>363</v>
      </c>
      <c r="G9" s="9" t="s">
        <v>364</v>
      </c>
      <c r="H9" s="9" t="s">
        <v>365</v>
      </c>
      <c r="I9" s="195"/>
      <c r="J9" s="9" t="s">
        <v>363</v>
      </c>
      <c r="K9" s="9" t="s">
        <v>364</v>
      </c>
      <c r="L9" s="9" t="s">
        <v>365</v>
      </c>
      <c r="M9" s="9" t="s">
        <v>363</v>
      </c>
      <c r="N9" s="9" t="s">
        <v>364</v>
      </c>
      <c r="O9" s="9" t="s">
        <v>365</v>
      </c>
      <c r="P9" s="195"/>
    </row>
    <row r="10" spans="1:16" ht="12.95" customHeight="1" x14ac:dyDescent="0.2">
      <c r="A10" s="83">
        <v>560014</v>
      </c>
      <c r="B10" s="11" t="s">
        <v>12</v>
      </c>
      <c r="C10" s="83">
        <v>452</v>
      </c>
      <c r="D10" s="84">
        <v>1089</v>
      </c>
      <c r="E10" s="84">
        <v>1541</v>
      </c>
      <c r="F10" s="83">
        <v>58</v>
      </c>
      <c r="G10" s="83">
        <v>899</v>
      </c>
      <c r="H10" s="83">
        <v>957</v>
      </c>
      <c r="I10" s="83">
        <v>62</v>
      </c>
      <c r="J10" s="85"/>
      <c r="K10" s="85"/>
      <c r="L10" s="85"/>
      <c r="M10" s="85"/>
      <c r="N10" s="85"/>
      <c r="O10" s="85"/>
      <c r="P10" s="85"/>
    </row>
    <row r="11" spans="1:16" ht="12.95" customHeight="1" x14ac:dyDescent="0.2">
      <c r="A11" s="83">
        <v>560267</v>
      </c>
      <c r="B11" s="11" t="s">
        <v>142</v>
      </c>
      <c r="C11" s="83">
        <v>371</v>
      </c>
      <c r="D11" s="83">
        <v>894</v>
      </c>
      <c r="E11" s="84">
        <v>1265</v>
      </c>
      <c r="F11" s="83">
        <v>580</v>
      </c>
      <c r="G11" s="83">
        <v>766</v>
      </c>
      <c r="H11" s="84">
        <v>1346</v>
      </c>
      <c r="I11" s="83">
        <v>106</v>
      </c>
      <c r="J11" s="85"/>
      <c r="K11" s="85"/>
      <c r="L11" s="85"/>
      <c r="M11" s="85"/>
      <c r="N11" s="85"/>
      <c r="O11" s="85"/>
      <c r="P11" s="85"/>
    </row>
    <row r="12" spans="1:16" ht="12.95" customHeight="1" x14ac:dyDescent="0.2">
      <c r="A12" s="83">
        <v>560024</v>
      </c>
      <c r="B12" s="11" t="s">
        <v>14</v>
      </c>
      <c r="C12" s="85"/>
      <c r="D12" s="85"/>
      <c r="E12" s="85"/>
      <c r="F12" s="85"/>
      <c r="G12" s="85"/>
      <c r="H12" s="85"/>
      <c r="I12" s="85"/>
      <c r="J12" s="84">
        <v>3045</v>
      </c>
      <c r="K12" s="84">
        <v>4426</v>
      </c>
      <c r="L12" s="84">
        <v>7471</v>
      </c>
      <c r="M12" s="84">
        <v>1881</v>
      </c>
      <c r="N12" s="84">
        <v>6044</v>
      </c>
      <c r="O12" s="84">
        <v>7925</v>
      </c>
      <c r="P12" s="83">
        <v>106</v>
      </c>
    </row>
    <row r="13" spans="1:16" ht="12.95" customHeight="1" x14ac:dyDescent="0.2">
      <c r="A13" s="83">
        <v>560265</v>
      </c>
      <c r="B13" s="11" t="s">
        <v>375</v>
      </c>
      <c r="C13" s="84">
        <v>31550</v>
      </c>
      <c r="D13" s="84">
        <v>76024</v>
      </c>
      <c r="E13" s="84">
        <v>107574</v>
      </c>
      <c r="F13" s="84">
        <v>31811</v>
      </c>
      <c r="G13" s="84">
        <v>70961</v>
      </c>
      <c r="H13" s="84">
        <v>102772</v>
      </c>
      <c r="I13" s="83">
        <v>96</v>
      </c>
      <c r="J13" s="85"/>
      <c r="K13" s="85"/>
      <c r="L13" s="85"/>
      <c r="M13" s="85"/>
      <c r="N13" s="83">
        <v>5</v>
      </c>
      <c r="O13" s="83">
        <v>5</v>
      </c>
      <c r="P13" s="85"/>
    </row>
    <row r="14" spans="1:16" ht="12.95" customHeight="1" x14ac:dyDescent="0.2">
      <c r="A14" s="83">
        <v>560033</v>
      </c>
      <c r="B14" s="11" t="s">
        <v>16</v>
      </c>
      <c r="C14" s="84">
        <v>10417</v>
      </c>
      <c r="D14" s="84">
        <v>25100</v>
      </c>
      <c r="E14" s="84">
        <v>35517</v>
      </c>
      <c r="F14" s="84">
        <v>5897</v>
      </c>
      <c r="G14" s="84">
        <v>17754</v>
      </c>
      <c r="H14" s="84">
        <v>23651</v>
      </c>
      <c r="I14" s="83">
        <v>67</v>
      </c>
      <c r="J14" s="85"/>
      <c r="K14" s="85"/>
      <c r="L14" s="85"/>
      <c r="M14" s="85"/>
      <c r="N14" s="85"/>
      <c r="O14" s="85"/>
      <c r="P14" s="85"/>
    </row>
    <row r="15" spans="1:16" ht="12.95" customHeight="1" x14ac:dyDescent="0.2">
      <c r="A15" s="83">
        <v>560035</v>
      </c>
      <c r="B15" s="11" t="s">
        <v>18</v>
      </c>
      <c r="C15" s="85"/>
      <c r="D15" s="85"/>
      <c r="E15" s="85"/>
      <c r="F15" s="85"/>
      <c r="G15" s="85"/>
      <c r="H15" s="85"/>
      <c r="I15" s="85"/>
      <c r="J15" s="83">
        <v>881</v>
      </c>
      <c r="K15" s="84">
        <v>1279</v>
      </c>
      <c r="L15" s="84">
        <v>2160</v>
      </c>
      <c r="M15" s="83">
        <v>218</v>
      </c>
      <c r="N15" s="83">
        <v>585</v>
      </c>
      <c r="O15" s="83">
        <v>803</v>
      </c>
      <c r="P15" s="83">
        <v>37</v>
      </c>
    </row>
    <row r="16" spans="1:16" ht="12.95" customHeight="1" x14ac:dyDescent="0.2">
      <c r="A16" s="83">
        <v>560206</v>
      </c>
      <c r="B16" s="11" t="s">
        <v>126</v>
      </c>
      <c r="C16" s="84">
        <v>5005</v>
      </c>
      <c r="D16" s="84">
        <v>12059</v>
      </c>
      <c r="E16" s="84">
        <v>17064</v>
      </c>
      <c r="F16" s="84">
        <v>1596</v>
      </c>
      <c r="G16" s="84">
        <v>6168</v>
      </c>
      <c r="H16" s="84">
        <v>7764</v>
      </c>
      <c r="I16" s="83">
        <v>45</v>
      </c>
      <c r="J16" s="83">
        <v>343</v>
      </c>
      <c r="K16" s="83">
        <v>499</v>
      </c>
      <c r="L16" s="83">
        <v>842</v>
      </c>
      <c r="M16" s="83">
        <v>44</v>
      </c>
      <c r="N16" s="83">
        <v>82</v>
      </c>
      <c r="O16" s="83">
        <v>126</v>
      </c>
      <c r="P16" s="83">
        <v>15</v>
      </c>
    </row>
    <row r="17" spans="1:16" ht="12.95" customHeight="1" x14ac:dyDescent="0.2">
      <c r="A17" s="83">
        <v>560043</v>
      </c>
      <c r="B17" s="11" t="s">
        <v>26</v>
      </c>
      <c r="C17" s="84">
        <v>1441</v>
      </c>
      <c r="D17" s="84">
        <v>3473</v>
      </c>
      <c r="E17" s="84">
        <v>4914</v>
      </c>
      <c r="F17" s="84">
        <v>3449</v>
      </c>
      <c r="G17" s="84">
        <v>1857</v>
      </c>
      <c r="H17" s="84">
        <v>5306</v>
      </c>
      <c r="I17" s="83">
        <v>108</v>
      </c>
      <c r="J17" s="83">
        <v>80</v>
      </c>
      <c r="K17" s="83">
        <v>116</v>
      </c>
      <c r="L17" s="83">
        <v>196</v>
      </c>
      <c r="M17" s="83">
        <v>54</v>
      </c>
      <c r="N17" s="83">
        <v>151</v>
      </c>
      <c r="O17" s="83">
        <v>205</v>
      </c>
      <c r="P17" s="83">
        <v>104</v>
      </c>
    </row>
    <row r="18" spans="1:16" ht="12.95" customHeight="1" x14ac:dyDescent="0.2">
      <c r="A18" s="83">
        <v>560214</v>
      </c>
      <c r="B18" s="11" t="s">
        <v>130</v>
      </c>
      <c r="C18" s="84">
        <v>5827</v>
      </c>
      <c r="D18" s="84">
        <v>14042</v>
      </c>
      <c r="E18" s="84">
        <v>19869</v>
      </c>
      <c r="F18" s="84">
        <v>6573</v>
      </c>
      <c r="G18" s="84">
        <v>4933</v>
      </c>
      <c r="H18" s="84">
        <v>11506</v>
      </c>
      <c r="I18" s="83">
        <v>58</v>
      </c>
      <c r="J18" s="83">
        <v>481</v>
      </c>
      <c r="K18" s="83">
        <v>699</v>
      </c>
      <c r="L18" s="84">
        <v>1180</v>
      </c>
      <c r="M18" s="83">
        <v>162</v>
      </c>
      <c r="N18" s="83">
        <v>84</v>
      </c>
      <c r="O18" s="83">
        <v>246</v>
      </c>
      <c r="P18" s="83">
        <v>21</v>
      </c>
    </row>
    <row r="19" spans="1:16" ht="12.95" customHeight="1" x14ac:dyDescent="0.2">
      <c r="A19" s="83">
        <v>560275</v>
      </c>
      <c r="B19" s="11" t="s">
        <v>154</v>
      </c>
      <c r="C19" s="84">
        <v>3453</v>
      </c>
      <c r="D19" s="84">
        <v>8319</v>
      </c>
      <c r="E19" s="84">
        <v>11772</v>
      </c>
      <c r="F19" s="84">
        <v>4464</v>
      </c>
      <c r="G19" s="84">
        <v>7652</v>
      </c>
      <c r="H19" s="84">
        <v>12116</v>
      </c>
      <c r="I19" s="83">
        <v>103</v>
      </c>
      <c r="J19" s="83">
        <v>244</v>
      </c>
      <c r="K19" s="83">
        <v>356</v>
      </c>
      <c r="L19" s="83">
        <v>600</v>
      </c>
      <c r="M19" s="83">
        <v>199</v>
      </c>
      <c r="N19" s="83">
        <v>217</v>
      </c>
      <c r="O19" s="83">
        <v>416</v>
      </c>
      <c r="P19" s="83">
        <v>69</v>
      </c>
    </row>
    <row r="20" spans="1:16" ht="12.95" customHeight="1" x14ac:dyDescent="0.2">
      <c r="A20" s="83">
        <v>560269</v>
      </c>
      <c r="B20" s="11" t="s">
        <v>146</v>
      </c>
      <c r="C20" s="84">
        <v>2349</v>
      </c>
      <c r="D20" s="84">
        <v>5659</v>
      </c>
      <c r="E20" s="84">
        <v>8008</v>
      </c>
      <c r="F20" s="84">
        <v>2776</v>
      </c>
      <c r="G20" s="84">
        <v>4604</v>
      </c>
      <c r="H20" s="84">
        <v>7380</v>
      </c>
      <c r="I20" s="83">
        <v>92</v>
      </c>
      <c r="J20" s="83">
        <v>163</v>
      </c>
      <c r="K20" s="83">
        <v>235</v>
      </c>
      <c r="L20" s="83">
        <v>398</v>
      </c>
      <c r="M20" s="83">
        <v>363</v>
      </c>
      <c r="N20" s="83">
        <v>136</v>
      </c>
      <c r="O20" s="83">
        <v>499</v>
      </c>
      <c r="P20" s="83">
        <v>125</v>
      </c>
    </row>
    <row r="21" spans="1:16" ht="12.95" customHeight="1" x14ac:dyDescent="0.2">
      <c r="A21" s="83">
        <v>560053</v>
      </c>
      <c r="B21" s="11" t="s">
        <v>30</v>
      </c>
      <c r="C21" s="83">
        <v>962</v>
      </c>
      <c r="D21" s="84">
        <v>2317</v>
      </c>
      <c r="E21" s="84">
        <v>3279</v>
      </c>
      <c r="F21" s="84">
        <v>1261</v>
      </c>
      <c r="G21" s="83">
        <v>701</v>
      </c>
      <c r="H21" s="84">
        <v>1962</v>
      </c>
      <c r="I21" s="83">
        <v>60</v>
      </c>
      <c r="J21" s="83">
        <v>64</v>
      </c>
      <c r="K21" s="83">
        <v>94</v>
      </c>
      <c r="L21" s="83">
        <v>158</v>
      </c>
      <c r="M21" s="83">
        <v>8</v>
      </c>
      <c r="N21" s="83">
        <v>10</v>
      </c>
      <c r="O21" s="83">
        <v>18</v>
      </c>
      <c r="P21" s="83">
        <v>11</v>
      </c>
    </row>
    <row r="22" spans="1:16" ht="12.95" customHeight="1" x14ac:dyDescent="0.2">
      <c r="A22" s="83">
        <v>560055</v>
      </c>
      <c r="B22" s="11" t="s">
        <v>32</v>
      </c>
      <c r="C22" s="83">
        <v>698</v>
      </c>
      <c r="D22" s="84">
        <v>1682</v>
      </c>
      <c r="E22" s="84">
        <v>2380</v>
      </c>
      <c r="F22" s="83">
        <v>312</v>
      </c>
      <c r="G22" s="83">
        <v>403</v>
      </c>
      <c r="H22" s="83">
        <v>715</v>
      </c>
      <c r="I22" s="83">
        <v>30</v>
      </c>
      <c r="J22" s="83">
        <v>42</v>
      </c>
      <c r="K22" s="83">
        <v>62</v>
      </c>
      <c r="L22" s="83">
        <v>104</v>
      </c>
      <c r="M22" s="83">
        <v>8</v>
      </c>
      <c r="N22" s="83">
        <v>2</v>
      </c>
      <c r="O22" s="83">
        <v>10</v>
      </c>
      <c r="P22" s="83">
        <v>10</v>
      </c>
    </row>
    <row r="23" spans="1:16" ht="12.95" customHeight="1" x14ac:dyDescent="0.2">
      <c r="A23" s="83">
        <v>560056</v>
      </c>
      <c r="B23" s="11" t="s">
        <v>34</v>
      </c>
      <c r="C23" s="83">
        <v>925</v>
      </c>
      <c r="D23" s="84">
        <v>2230</v>
      </c>
      <c r="E23" s="84">
        <v>3155</v>
      </c>
      <c r="F23" s="84">
        <v>2503</v>
      </c>
      <c r="G23" s="84">
        <v>1191</v>
      </c>
      <c r="H23" s="84">
        <v>3694</v>
      </c>
      <c r="I23" s="83">
        <v>117</v>
      </c>
      <c r="J23" s="83">
        <v>55</v>
      </c>
      <c r="K23" s="83">
        <v>82</v>
      </c>
      <c r="L23" s="83">
        <v>137</v>
      </c>
      <c r="M23" s="83">
        <v>21</v>
      </c>
      <c r="N23" s="83">
        <v>17</v>
      </c>
      <c r="O23" s="83">
        <v>38</v>
      </c>
      <c r="P23" s="83">
        <v>28</v>
      </c>
    </row>
    <row r="24" spans="1:16" ht="12.95" customHeight="1" x14ac:dyDescent="0.2">
      <c r="A24" s="83">
        <v>560057</v>
      </c>
      <c r="B24" s="11" t="s">
        <v>36</v>
      </c>
      <c r="C24" s="83">
        <v>736</v>
      </c>
      <c r="D24" s="84">
        <v>1773</v>
      </c>
      <c r="E24" s="84">
        <v>2509</v>
      </c>
      <c r="F24" s="84">
        <v>1866</v>
      </c>
      <c r="G24" s="83">
        <v>650</v>
      </c>
      <c r="H24" s="84">
        <v>2516</v>
      </c>
      <c r="I24" s="83">
        <v>100</v>
      </c>
      <c r="J24" s="83">
        <v>46</v>
      </c>
      <c r="K24" s="83">
        <v>67</v>
      </c>
      <c r="L24" s="83">
        <v>113</v>
      </c>
      <c r="M24" s="83">
        <v>131</v>
      </c>
      <c r="N24" s="83">
        <v>10</v>
      </c>
      <c r="O24" s="83">
        <v>141</v>
      </c>
      <c r="P24" s="83">
        <v>125</v>
      </c>
    </row>
    <row r="25" spans="1:16" ht="12.95" customHeight="1" x14ac:dyDescent="0.2">
      <c r="A25" s="83">
        <v>560270</v>
      </c>
      <c r="B25" s="11" t="s">
        <v>148</v>
      </c>
      <c r="C25" s="84">
        <v>2647</v>
      </c>
      <c r="D25" s="84">
        <v>6380</v>
      </c>
      <c r="E25" s="84">
        <v>9027</v>
      </c>
      <c r="F25" s="84">
        <v>2768</v>
      </c>
      <c r="G25" s="84">
        <v>4406</v>
      </c>
      <c r="H25" s="84">
        <v>7174</v>
      </c>
      <c r="I25" s="83">
        <v>79</v>
      </c>
      <c r="J25" s="83">
        <v>201</v>
      </c>
      <c r="K25" s="83">
        <v>291</v>
      </c>
      <c r="L25" s="83">
        <v>492</v>
      </c>
      <c r="M25" s="83">
        <v>60</v>
      </c>
      <c r="N25" s="83">
        <v>52</v>
      </c>
      <c r="O25" s="83">
        <v>112</v>
      </c>
      <c r="P25" s="83">
        <v>23</v>
      </c>
    </row>
    <row r="26" spans="1:16" ht="12.95" customHeight="1" x14ac:dyDescent="0.2">
      <c r="A26" s="83">
        <v>560058</v>
      </c>
      <c r="B26" s="11" t="s">
        <v>38</v>
      </c>
      <c r="C26" s="84">
        <v>2440</v>
      </c>
      <c r="D26" s="84">
        <v>5879</v>
      </c>
      <c r="E26" s="84">
        <v>8319</v>
      </c>
      <c r="F26" s="84">
        <v>3768</v>
      </c>
      <c r="G26" s="84">
        <v>3102</v>
      </c>
      <c r="H26" s="84">
        <v>6870</v>
      </c>
      <c r="I26" s="83">
        <v>83</v>
      </c>
      <c r="J26" s="83">
        <v>180</v>
      </c>
      <c r="K26" s="83">
        <v>262</v>
      </c>
      <c r="L26" s="83">
        <v>442</v>
      </c>
      <c r="M26" s="84">
        <v>1082</v>
      </c>
      <c r="N26" s="83">
        <v>264</v>
      </c>
      <c r="O26" s="84">
        <v>1346</v>
      </c>
      <c r="P26" s="83">
        <v>305</v>
      </c>
    </row>
    <row r="27" spans="1:16" ht="12.95" customHeight="1" x14ac:dyDescent="0.2">
      <c r="A27" s="83">
        <v>560059</v>
      </c>
      <c r="B27" s="11" t="s">
        <v>40</v>
      </c>
      <c r="C27" s="83">
        <v>686</v>
      </c>
      <c r="D27" s="84">
        <v>1652</v>
      </c>
      <c r="E27" s="84">
        <v>2338</v>
      </c>
      <c r="F27" s="84">
        <v>2287</v>
      </c>
      <c r="G27" s="83">
        <v>983</v>
      </c>
      <c r="H27" s="84">
        <v>3270</v>
      </c>
      <c r="I27" s="83">
        <v>140</v>
      </c>
      <c r="J27" s="83">
        <v>42</v>
      </c>
      <c r="K27" s="83">
        <v>62</v>
      </c>
      <c r="L27" s="83">
        <v>104</v>
      </c>
      <c r="M27" s="83">
        <v>21</v>
      </c>
      <c r="N27" s="83">
        <v>57</v>
      </c>
      <c r="O27" s="83">
        <v>78</v>
      </c>
      <c r="P27" s="83">
        <v>75</v>
      </c>
    </row>
    <row r="28" spans="1:16" ht="12.95" customHeight="1" x14ac:dyDescent="0.2">
      <c r="A28" s="83">
        <v>560061</v>
      </c>
      <c r="B28" s="11" t="s">
        <v>42</v>
      </c>
      <c r="C28" s="84">
        <v>1198</v>
      </c>
      <c r="D28" s="84">
        <v>2885</v>
      </c>
      <c r="E28" s="84">
        <v>4083</v>
      </c>
      <c r="F28" s="83">
        <v>552</v>
      </c>
      <c r="G28" s="84">
        <v>2149</v>
      </c>
      <c r="H28" s="84">
        <v>2701</v>
      </c>
      <c r="I28" s="83">
        <v>66</v>
      </c>
      <c r="J28" s="83">
        <v>96</v>
      </c>
      <c r="K28" s="83">
        <v>141</v>
      </c>
      <c r="L28" s="83">
        <v>237</v>
      </c>
      <c r="M28" s="83">
        <v>73</v>
      </c>
      <c r="N28" s="83">
        <v>32</v>
      </c>
      <c r="O28" s="83">
        <v>105</v>
      </c>
      <c r="P28" s="83">
        <v>44</v>
      </c>
    </row>
    <row r="29" spans="1:16" ht="12.95" customHeight="1" x14ac:dyDescent="0.2">
      <c r="A29" s="83">
        <v>560062</v>
      </c>
      <c r="B29" s="11" t="s">
        <v>44</v>
      </c>
      <c r="C29" s="83">
        <v>773</v>
      </c>
      <c r="D29" s="84">
        <v>1865</v>
      </c>
      <c r="E29" s="84">
        <v>2638</v>
      </c>
      <c r="F29" s="84">
        <v>1310</v>
      </c>
      <c r="G29" s="83">
        <v>622</v>
      </c>
      <c r="H29" s="84">
        <v>1932</v>
      </c>
      <c r="I29" s="83">
        <v>73</v>
      </c>
      <c r="J29" s="83">
        <v>51</v>
      </c>
      <c r="K29" s="83">
        <v>74</v>
      </c>
      <c r="L29" s="83">
        <v>125</v>
      </c>
      <c r="M29" s="85"/>
      <c r="N29" s="83">
        <v>2</v>
      </c>
      <c r="O29" s="83">
        <v>2</v>
      </c>
      <c r="P29" s="83">
        <v>2</v>
      </c>
    </row>
    <row r="30" spans="1:16" ht="12.95" customHeight="1" x14ac:dyDescent="0.2">
      <c r="A30" s="83">
        <v>560064</v>
      </c>
      <c r="B30" s="11" t="s">
        <v>46</v>
      </c>
      <c r="C30" s="84">
        <v>1962</v>
      </c>
      <c r="D30" s="84">
        <v>4728</v>
      </c>
      <c r="E30" s="84">
        <v>6690</v>
      </c>
      <c r="F30" s="84">
        <v>4853</v>
      </c>
      <c r="G30" s="84">
        <v>3216</v>
      </c>
      <c r="H30" s="84">
        <v>8069</v>
      </c>
      <c r="I30" s="83">
        <v>121</v>
      </c>
      <c r="J30" s="83">
        <v>155</v>
      </c>
      <c r="K30" s="83">
        <v>225</v>
      </c>
      <c r="L30" s="83">
        <v>380</v>
      </c>
      <c r="M30" s="83">
        <v>49</v>
      </c>
      <c r="N30" s="83">
        <v>138</v>
      </c>
      <c r="O30" s="83">
        <v>187</v>
      </c>
      <c r="P30" s="83">
        <v>49</v>
      </c>
    </row>
    <row r="31" spans="1:16" ht="12.95" customHeight="1" x14ac:dyDescent="0.2">
      <c r="A31" s="83">
        <v>560065</v>
      </c>
      <c r="B31" s="11" t="s">
        <v>48</v>
      </c>
      <c r="C31" s="83">
        <v>812</v>
      </c>
      <c r="D31" s="84">
        <v>1956</v>
      </c>
      <c r="E31" s="84">
        <v>2768</v>
      </c>
      <c r="F31" s="83">
        <v>851</v>
      </c>
      <c r="G31" s="84">
        <v>1284</v>
      </c>
      <c r="H31" s="84">
        <v>2135</v>
      </c>
      <c r="I31" s="83">
        <v>77</v>
      </c>
      <c r="J31" s="83">
        <v>50</v>
      </c>
      <c r="K31" s="83">
        <v>72</v>
      </c>
      <c r="L31" s="83">
        <v>122</v>
      </c>
      <c r="M31" s="83">
        <v>14</v>
      </c>
      <c r="N31" s="83">
        <v>30</v>
      </c>
      <c r="O31" s="83">
        <v>44</v>
      </c>
      <c r="P31" s="83">
        <v>36</v>
      </c>
    </row>
    <row r="32" spans="1:16" ht="12.95" customHeight="1" x14ac:dyDescent="0.2">
      <c r="A32" s="83">
        <v>560067</v>
      </c>
      <c r="B32" s="11" t="s">
        <v>50</v>
      </c>
      <c r="C32" s="84">
        <v>1463</v>
      </c>
      <c r="D32" s="84">
        <v>3525</v>
      </c>
      <c r="E32" s="84">
        <v>4988</v>
      </c>
      <c r="F32" s="84">
        <v>1213</v>
      </c>
      <c r="G32" s="83">
        <v>536</v>
      </c>
      <c r="H32" s="84">
        <v>1749</v>
      </c>
      <c r="I32" s="83">
        <v>35</v>
      </c>
      <c r="J32" s="83">
        <v>116</v>
      </c>
      <c r="K32" s="83">
        <v>168</v>
      </c>
      <c r="L32" s="83">
        <v>284</v>
      </c>
      <c r="M32" s="83">
        <v>1</v>
      </c>
      <c r="N32" s="83">
        <v>7</v>
      </c>
      <c r="O32" s="83">
        <v>8</v>
      </c>
      <c r="P32" s="83">
        <v>3</v>
      </c>
    </row>
    <row r="33" spans="1:16" ht="12.95" customHeight="1" x14ac:dyDescent="0.2">
      <c r="A33" s="83">
        <v>560068</v>
      </c>
      <c r="B33" s="11" t="s">
        <v>52</v>
      </c>
      <c r="C33" s="84">
        <v>1641</v>
      </c>
      <c r="D33" s="84">
        <v>3954</v>
      </c>
      <c r="E33" s="84">
        <v>5595</v>
      </c>
      <c r="F33" s="84">
        <v>2862</v>
      </c>
      <c r="G33" s="84">
        <v>4140</v>
      </c>
      <c r="H33" s="84">
        <v>7002</v>
      </c>
      <c r="I33" s="83">
        <v>125</v>
      </c>
      <c r="J33" s="83">
        <v>128</v>
      </c>
      <c r="K33" s="83">
        <v>185</v>
      </c>
      <c r="L33" s="83">
        <v>313</v>
      </c>
      <c r="M33" s="83">
        <v>107</v>
      </c>
      <c r="N33" s="83">
        <v>57</v>
      </c>
      <c r="O33" s="83">
        <v>164</v>
      </c>
      <c r="P33" s="83">
        <v>52</v>
      </c>
    </row>
    <row r="34" spans="1:16" ht="12.95" customHeight="1" x14ac:dyDescent="0.2">
      <c r="A34" s="83">
        <v>560069</v>
      </c>
      <c r="B34" s="11" t="s">
        <v>54</v>
      </c>
      <c r="C34" s="83">
        <v>962</v>
      </c>
      <c r="D34" s="84">
        <v>2317</v>
      </c>
      <c r="E34" s="84">
        <v>3279</v>
      </c>
      <c r="F34" s="84">
        <v>1721</v>
      </c>
      <c r="G34" s="84">
        <v>1082</v>
      </c>
      <c r="H34" s="84">
        <v>2803</v>
      </c>
      <c r="I34" s="83">
        <v>85</v>
      </c>
      <c r="J34" s="83">
        <v>71</v>
      </c>
      <c r="K34" s="83">
        <v>104</v>
      </c>
      <c r="L34" s="83">
        <v>175</v>
      </c>
      <c r="M34" s="83">
        <v>118</v>
      </c>
      <c r="N34" s="83">
        <v>42</v>
      </c>
      <c r="O34" s="83">
        <v>160</v>
      </c>
      <c r="P34" s="83">
        <v>92</v>
      </c>
    </row>
    <row r="35" spans="1:16" ht="12.95" customHeight="1" x14ac:dyDescent="0.2">
      <c r="A35" s="83">
        <v>560070</v>
      </c>
      <c r="B35" s="11" t="s">
        <v>56</v>
      </c>
      <c r="C35" s="84">
        <v>4135</v>
      </c>
      <c r="D35" s="84">
        <v>9964</v>
      </c>
      <c r="E35" s="84">
        <v>14099</v>
      </c>
      <c r="F35" s="84">
        <v>6266</v>
      </c>
      <c r="G35" s="84">
        <v>6563</v>
      </c>
      <c r="H35" s="84">
        <v>12829</v>
      </c>
      <c r="I35" s="83">
        <v>91</v>
      </c>
      <c r="J35" s="83">
        <v>388</v>
      </c>
      <c r="K35" s="83">
        <v>563</v>
      </c>
      <c r="L35" s="83">
        <v>951</v>
      </c>
      <c r="M35" s="83">
        <v>383</v>
      </c>
      <c r="N35" s="83">
        <v>165</v>
      </c>
      <c r="O35" s="83">
        <v>548</v>
      </c>
      <c r="P35" s="83">
        <v>58</v>
      </c>
    </row>
    <row r="36" spans="1:16" ht="12.95" customHeight="1" x14ac:dyDescent="0.2">
      <c r="A36" s="83">
        <v>560071</v>
      </c>
      <c r="B36" s="11" t="s">
        <v>58</v>
      </c>
      <c r="C36" s="84">
        <v>1154</v>
      </c>
      <c r="D36" s="84">
        <v>2781</v>
      </c>
      <c r="E36" s="84">
        <v>3935</v>
      </c>
      <c r="F36" s="83">
        <v>526</v>
      </c>
      <c r="G36" s="84">
        <v>1099</v>
      </c>
      <c r="H36" s="84">
        <v>1625</v>
      </c>
      <c r="I36" s="83">
        <v>41</v>
      </c>
      <c r="J36" s="83">
        <v>98</v>
      </c>
      <c r="K36" s="83">
        <v>143</v>
      </c>
      <c r="L36" s="83">
        <v>241</v>
      </c>
      <c r="M36" s="83">
        <v>23</v>
      </c>
      <c r="N36" s="83">
        <v>20</v>
      </c>
      <c r="O36" s="83">
        <v>43</v>
      </c>
      <c r="P36" s="83">
        <v>18</v>
      </c>
    </row>
    <row r="37" spans="1:16" ht="12.95" customHeight="1" x14ac:dyDescent="0.2">
      <c r="A37" s="83">
        <v>560072</v>
      </c>
      <c r="B37" s="11" t="s">
        <v>60</v>
      </c>
      <c r="C37" s="84">
        <v>1180</v>
      </c>
      <c r="D37" s="84">
        <v>2845</v>
      </c>
      <c r="E37" s="84">
        <v>4025</v>
      </c>
      <c r="F37" s="84">
        <v>2610</v>
      </c>
      <c r="G37" s="84">
        <v>1230</v>
      </c>
      <c r="H37" s="84">
        <v>3840</v>
      </c>
      <c r="I37" s="83">
        <v>95</v>
      </c>
      <c r="J37" s="83">
        <v>83</v>
      </c>
      <c r="K37" s="83">
        <v>121</v>
      </c>
      <c r="L37" s="83">
        <v>204</v>
      </c>
      <c r="M37" s="83">
        <v>17</v>
      </c>
      <c r="N37" s="83">
        <v>74</v>
      </c>
      <c r="O37" s="83">
        <v>91</v>
      </c>
      <c r="P37" s="83">
        <v>45</v>
      </c>
    </row>
    <row r="38" spans="1:16" ht="12.95" customHeight="1" x14ac:dyDescent="0.2">
      <c r="A38" s="83">
        <v>560074</v>
      </c>
      <c r="B38" s="11" t="s">
        <v>62</v>
      </c>
      <c r="C38" s="84">
        <v>1182</v>
      </c>
      <c r="D38" s="84">
        <v>2848</v>
      </c>
      <c r="E38" s="84">
        <v>4030</v>
      </c>
      <c r="F38" s="84">
        <v>1285</v>
      </c>
      <c r="G38" s="83">
        <v>375</v>
      </c>
      <c r="H38" s="84">
        <v>1660</v>
      </c>
      <c r="I38" s="83">
        <v>41</v>
      </c>
      <c r="J38" s="83">
        <v>98</v>
      </c>
      <c r="K38" s="83">
        <v>143</v>
      </c>
      <c r="L38" s="83">
        <v>241</v>
      </c>
      <c r="M38" s="83">
        <v>37</v>
      </c>
      <c r="N38" s="83">
        <v>12</v>
      </c>
      <c r="O38" s="83">
        <v>49</v>
      </c>
      <c r="P38" s="83">
        <v>20</v>
      </c>
    </row>
    <row r="39" spans="1:16" ht="12.95" customHeight="1" x14ac:dyDescent="0.2">
      <c r="A39" s="83">
        <v>560075</v>
      </c>
      <c r="B39" s="11" t="s">
        <v>64</v>
      </c>
      <c r="C39" s="84">
        <v>2020</v>
      </c>
      <c r="D39" s="84">
        <v>4866</v>
      </c>
      <c r="E39" s="84">
        <v>6886</v>
      </c>
      <c r="F39" s="84">
        <v>3365</v>
      </c>
      <c r="G39" s="84">
        <v>3801</v>
      </c>
      <c r="H39" s="84">
        <v>7166</v>
      </c>
      <c r="I39" s="83">
        <v>104</v>
      </c>
      <c r="J39" s="83">
        <v>164</v>
      </c>
      <c r="K39" s="83">
        <v>240</v>
      </c>
      <c r="L39" s="83">
        <v>404</v>
      </c>
      <c r="M39" s="83">
        <v>254</v>
      </c>
      <c r="N39" s="83">
        <v>247</v>
      </c>
      <c r="O39" s="83">
        <v>501</v>
      </c>
      <c r="P39" s="83">
        <v>124</v>
      </c>
    </row>
    <row r="40" spans="1:16" ht="12.95" customHeight="1" x14ac:dyDescent="0.2">
      <c r="A40" s="83">
        <v>560077</v>
      </c>
      <c r="B40" s="11" t="s">
        <v>66</v>
      </c>
      <c r="C40" s="83">
        <v>618</v>
      </c>
      <c r="D40" s="84">
        <v>1489</v>
      </c>
      <c r="E40" s="84">
        <v>2107</v>
      </c>
      <c r="F40" s="83">
        <v>631</v>
      </c>
      <c r="G40" s="83">
        <v>968</v>
      </c>
      <c r="H40" s="84">
        <v>1599</v>
      </c>
      <c r="I40" s="83">
        <v>76</v>
      </c>
      <c r="J40" s="83">
        <v>29</v>
      </c>
      <c r="K40" s="83">
        <v>42</v>
      </c>
      <c r="L40" s="83">
        <v>71</v>
      </c>
      <c r="M40" s="83">
        <v>4</v>
      </c>
      <c r="N40" s="83">
        <v>10</v>
      </c>
      <c r="O40" s="83">
        <v>14</v>
      </c>
      <c r="P40" s="83">
        <v>20</v>
      </c>
    </row>
    <row r="41" spans="1:16" ht="12.95" customHeight="1" x14ac:dyDescent="0.2">
      <c r="A41" s="83">
        <v>560271</v>
      </c>
      <c r="B41" s="11" t="s">
        <v>150</v>
      </c>
      <c r="C41" s="84">
        <v>3456</v>
      </c>
      <c r="D41" s="84">
        <v>8326</v>
      </c>
      <c r="E41" s="84">
        <v>11782</v>
      </c>
      <c r="F41" s="84">
        <v>5862</v>
      </c>
      <c r="G41" s="84">
        <v>4557</v>
      </c>
      <c r="H41" s="84">
        <v>10419</v>
      </c>
      <c r="I41" s="83">
        <v>88</v>
      </c>
      <c r="J41" s="83">
        <v>289</v>
      </c>
      <c r="K41" s="83">
        <v>420</v>
      </c>
      <c r="L41" s="83">
        <v>709</v>
      </c>
      <c r="M41" s="83">
        <v>449</v>
      </c>
      <c r="N41" s="83">
        <v>193</v>
      </c>
      <c r="O41" s="83">
        <v>642</v>
      </c>
      <c r="P41" s="83">
        <v>91</v>
      </c>
    </row>
    <row r="42" spans="1:16" ht="12.95" customHeight="1" x14ac:dyDescent="0.2">
      <c r="A42" s="83">
        <v>560272</v>
      </c>
      <c r="B42" s="11" t="s">
        <v>152</v>
      </c>
      <c r="C42" s="84">
        <v>3169</v>
      </c>
      <c r="D42" s="84">
        <v>7635</v>
      </c>
      <c r="E42" s="84">
        <v>10804</v>
      </c>
      <c r="F42" s="84">
        <v>6249</v>
      </c>
      <c r="G42" s="84">
        <v>7692</v>
      </c>
      <c r="H42" s="84">
        <v>13941</v>
      </c>
      <c r="I42" s="83">
        <v>129</v>
      </c>
      <c r="J42" s="83">
        <v>243</v>
      </c>
      <c r="K42" s="83">
        <v>353</v>
      </c>
      <c r="L42" s="83">
        <v>596</v>
      </c>
      <c r="M42" s="83">
        <v>681</v>
      </c>
      <c r="N42" s="83">
        <v>227</v>
      </c>
      <c r="O42" s="83">
        <v>908</v>
      </c>
      <c r="P42" s="83">
        <v>152</v>
      </c>
    </row>
    <row r="43" spans="1:16" ht="12.95" customHeight="1" x14ac:dyDescent="0.2">
      <c r="A43" s="83">
        <v>560080</v>
      </c>
      <c r="B43" s="11" t="s">
        <v>68</v>
      </c>
      <c r="C43" s="84">
        <v>1104</v>
      </c>
      <c r="D43" s="84">
        <v>2660</v>
      </c>
      <c r="E43" s="84">
        <v>3764</v>
      </c>
      <c r="F43" s="84">
        <v>1841</v>
      </c>
      <c r="G43" s="83">
        <v>899</v>
      </c>
      <c r="H43" s="84">
        <v>2740</v>
      </c>
      <c r="I43" s="83">
        <v>73</v>
      </c>
      <c r="J43" s="83">
        <v>88</v>
      </c>
      <c r="K43" s="83">
        <v>126</v>
      </c>
      <c r="L43" s="83">
        <v>214</v>
      </c>
      <c r="M43" s="83">
        <v>19</v>
      </c>
      <c r="N43" s="83">
        <v>27</v>
      </c>
      <c r="O43" s="83">
        <v>46</v>
      </c>
      <c r="P43" s="83">
        <v>22</v>
      </c>
    </row>
    <row r="44" spans="1:16" ht="12.95" customHeight="1" x14ac:dyDescent="0.2">
      <c r="A44" s="83">
        <v>560081</v>
      </c>
      <c r="B44" s="11" t="s">
        <v>70</v>
      </c>
      <c r="C44" s="84">
        <v>1355</v>
      </c>
      <c r="D44" s="84">
        <v>3265</v>
      </c>
      <c r="E44" s="84">
        <v>4620</v>
      </c>
      <c r="F44" s="83">
        <v>558</v>
      </c>
      <c r="G44" s="84">
        <v>1465</v>
      </c>
      <c r="H44" s="84">
        <v>2023</v>
      </c>
      <c r="I44" s="83">
        <v>44</v>
      </c>
      <c r="J44" s="83">
        <v>117</v>
      </c>
      <c r="K44" s="83">
        <v>170</v>
      </c>
      <c r="L44" s="83">
        <v>287</v>
      </c>
      <c r="M44" s="83">
        <v>62</v>
      </c>
      <c r="N44" s="83">
        <v>22</v>
      </c>
      <c r="O44" s="83">
        <v>84</v>
      </c>
      <c r="P44" s="83">
        <v>29</v>
      </c>
    </row>
    <row r="45" spans="1:16" ht="12.95" customHeight="1" x14ac:dyDescent="0.2">
      <c r="A45" s="83">
        <v>560082</v>
      </c>
      <c r="B45" s="11" t="s">
        <v>72</v>
      </c>
      <c r="C45" s="83">
        <v>943</v>
      </c>
      <c r="D45" s="84">
        <v>2272</v>
      </c>
      <c r="E45" s="84">
        <v>3215</v>
      </c>
      <c r="F45" s="83">
        <v>813</v>
      </c>
      <c r="G45" s="83">
        <v>571</v>
      </c>
      <c r="H45" s="84">
        <v>1384</v>
      </c>
      <c r="I45" s="83">
        <v>43</v>
      </c>
      <c r="J45" s="83">
        <v>58</v>
      </c>
      <c r="K45" s="83">
        <v>84</v>
      </c>
      <c r="L45" s="83">
        <v>142</v>
      </c>
      <c r="M45" s="83">
        <v>108</v>
      </c>
      <c r="N45" s="85"/>
      <c r="O45" s="83">
        <v>108</v>
      </c>
      <c r="P45" s="83">
        <v>76</v>
      </c>
    </row>
    <row r="46" spans="1:16" ht="12.95" customHeight="1" x14ac:dyDescent="0.2">
      <c r="A46" s="83">
        <v>560083</v>
      </c>
      <c r="B46" s="11" t="s">
        <v>74</v>
      </c>
      <c r="C46" s="83">
        <v>889</v>
      </c>
      <c r="D46" s="84">
        <v>2144</v>
      </c>
      <c r="E46" s="84">
        <v>3033</v>
      </c>
      <c r="F46" s="84">
        <v>1553</v>
      </c>
      <c r="G46" s="84">
        <v>1875</v>
      </c>
      <c r="H46" s="84">
        <v>3428</v>
      </c>
      <c r="I46" s="83">
        <v>113</v>
      </c>
      <c r="J46" s="83">
        <v>55</v>
      </c>
      <c r="K46" s="83">
        <v>79</v>
      </c>
      <c r="L46" s="83">
        <v>134</v>
      </c>
      <c r="M46" s="83">
        <v>37</v>
      </c>
      <c r="N46" s="83">
        <v>69</v>
      </c>
      <c r="O46" s="83">
        <v>106</v>
      </c>
      <c r="P46" s="83">
        <v>79</v>
      </c>
    </row>
    <row r="47" spans="1:16" ht="12.95" customHeight="1" x14ac:dyDescent="0.2">
      <c r="A47" s="83">
        <v>560085</v>
      </c>
      <c r="B47" s="11" t="s">
        <v>76</v>
      </c>
      <c r="C47" s="83">
        <v>540</v>
      </c>
      <c r="D47" s="84">
        <v>1302</v>
      </c>
      <c r="E47" s="84">
        <v>1842</v>
      </c>
      <c r="F47" s="83">
        <v>337</v>
      </c>
      <c r="G47" s="83">
        <v>395</v>
      </c>
      <c r="H47" s="83">
        <v>732</v>
      </c>
      <c r="I47" s="83">
        <v>40</v>
      </c>
      <c r="J47" s="85"/>
      <c r="K47" s="85"/>
      <c r="L47" s="85"/>
      <c r="M47" s="85"/>
      <c r="N47" s="85"/>
      <c r="O47" s="85"/>
      <c r="P47" s="85"/>
    </row>
    <row r="48" spans="1:16" ht="12.95" customHeight="1" x14ac:dyDescent="0.2">
      <c r="A48" s="83">
        <v>560086</v>
      </c>
      <c r="B48" s="11" t="s">
        <v>78</v>
      </c>
      <c r="C48" s="84">
        <v>3417</v>
      </c>
      <c r="D48" s="84">
        <v>8233</v>
      </c>
      <c r="E48" s="84">
        <v>11650</v>
      </c>
      <c r="F48" s="84">
        <v>3001</v>
      </c>
      <c r="G48" s="84">
        <v>4174</v>
      </c>
      <c r="H48" s="84">
        <v>7175</v>
      </c>
      <c r="I48" s="83">
        <v>62</v>
      </c>
      <c r="J48" s="85"/>
      <c r="K48" s="85"/>
      <c r="L48" s="85"/>
      <c r="M48" s="85"/>
      <c r="N48" s="85"/>
      <c r="O48" s="85"/>
      <c r="P48" s="85"/>
    </row>
    <row r="49" spans="1:16" ht="12.95" customHeight="1" x14ac:dyDescent="0.2">
      <c r="A49" s="83">
        <v>560098</v>
      </c>
      <c r="B49" s="11" t="s">
        <v>80</v>
      </c>
      <c r="C49" s="83">
        <v>105</v>
      </c>
      <c r="D49" s="83">
        <v>254</v>
      </c>
      <c r="E49" s="83">
        <v>359</v>
      </c>
      <c r="F49" s="83">
        <v>32</v>
      </c>
      <c r="G49" s="83">
        <v>30</v>
      </c>
      <c r="H49" s="83">
        <v>62</v>
      </c>
      <c r="I49" s="83">
        <v>17</v>
      </c>
      <c r="J49" s="85"/>
      <c r="K49" s="85"/>
      <c r="L49" s="85"/>
      <c r="M49" s="85"/>
      <c r="N49" s="85"/>
      <c r="O49" s="85"/>
      <c r="P49" s="85"/>
    </row>
    <row r="50" spans="1:16" ht="12.95" customHeight="1" x14ac:dyDescent="0.2">
      <c r="A50" s="83">
        <v>560127</v>
      </c>
      <c r="B50" s="11" t="s">
        <v>94</v>
      </c>
      <c r="C50" s="83">
        <v>216</v>
      </c>
      <c r="D50" s="83">
        <v>521</v>
      </c>
      <c r="E50" s="83">
        <v>737</v>
      </c>
      <c r="F50" s="83">
        <v>43</v>
      </c>
      <c r="G50" s="83">
        <v>578</v>
      </c>
      <c r="H50" s="83">
        <v>621</v>
      </c>
      <c r="I50" s="83">
        <v>84</v>
      </c>
      <c r="J50" s="85"/>
      <c r="K50" s="85"/>
      <c r="L50" s="85"/>
      <c r="M50" s="85"/>
      <c r="N50" s="85"/>
      <c r="O50" s="85"/>
      <c r="P50" s="85"/>
    </row>
    <row r="51" spans="1:16" ht="12.95" customHeight="1" x14ac:dyDescent="0.2">
      <c r="A51" s="83">
        <v>560283</v>
      </c>
      <c r="B51" s="11" t="s">
        <v>156</v>
      </c>
      <c r="C51" s="84">
        <v>2128</v>
      </c>
      <c r="D51" s="84">
        <v>5128</v>
      </c>
      <c r="E51" s="84">
        <v>7256</v>
      </c>
      <c r="F51" s="84">
        <v>2208</v>
      </c>
      <c r="G51" s="84">
        <v>4444</v>
      </c>
      <c r="H51" s="84">
        <v>6652</v>
      </c>
      <c r="I51" s="83">
        <v>92</v>
      </c>
      <c r="J51" s="83">
        <v>132</v>
      </c>
      <c r="K51" s="83">
        <v>193</v>
      </c>
      <c r="L51" s="83">
        <v>325</v>
      </c>
      <c r="M51" s="83">
        <v>118</v>
      </c>
      <c r="N51" s="83">
        <v>20</v>
      </c>
      <c r="O51" s="83">
        <v>138</v>
      </c>
      <c r="P51" s="83">
        <v>42</v>
      </c>
    </row>
  </sheetData>
  <mergeCells count="13">
    <mergeCell ref="N1:P1"/>
    <mergeCell ref="A4:P4"/>
    <mergeCell ref="A5:P5"/>
    <mergeCell ref="A7:A9"/>
    <mergeCell ref="B7:B9"/>
    <mergeCell ref="C7:I7"/>
    <mergeCell ref="J7:P7"/>
    <mergeCell ref="C8:E8"/>
    <mergeCell ref="F8:H8"/>
    <mergeCell ref="I8:I9"/>
    <mergeCell ref="J8:L8"/>
    <mergeCell ref="M8:O8"/>
    <mergeCell ref="P8:P9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P55"/>
  <sheetViews>
    <sheetView view="pageBreakPreview" zoomScale="120" zoomScaleNormal="100" zoomScaleSheetLayoutView="120" workbookViewId="0">
      <selection activeCell="W57" sqref="W57"/>
    </sheetView>
  </sheetViews>
  <sheetFormatPr defaultColWidth="10.33203125" defaultRowHeight="11.45" customHeight="1" x14ac:dyDescent="0.25"/>
  <cols>
    <col min="1" max="1" width="10.6640625" style="2" customWidth="1"/>
    <col min="2" max="2" width="41.5" style="2" customWidth="1"/>
    <col min="3" max="12" width="13.5" style="2" customWidth="1"/>
    <col min="13" max="13" width="13.33203125" style="2" customWidth="1"/>
    <col min="14" max="14" width="14.5" style="2" customWidth="1"/>
    <col min="15" max="15" width="13.5" style="2" customWidth="1"/>
    <col min="16" max="16" width="14.83203125" style="2" customWidth="1"/>
  </cols>
  <sheetData>
    <row r="1" spans="1:16" s="3" customFormat="1" ht="36.950000000000003" customHeight="1" x14ac:dyDescent="0.25">
      <c r="N1" s="192" t="s">
        <v>376</v>
      </c>
      <c r="O1" s="192"/>
      <c r="P1" s="192"/>
    </row>
    <row r="2" spans="1:16" s="17" customFormat="1" ht="15" customHeight="1" x14ac:dyDescent="0.25">
      <c r="O2" s="129"/>
      <c r="P2" s="130" t="s">
        <v>618</v>
      </c>
    </row>
    <row r="4" spans="1:16" s="17" customFormat="1" ht="21" customHeight="1" x14ac:dyDescent="0.3">
      <c r="A4" s="232" t="s">
        <v>377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</row>
    <row r="5" spans="1:16" s="27" customFormat="1" ht="15" customHeight="1" x14ac:dyDescent="0.25">
      <c r="A5" s="193" t="s">
        <v>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</row>
    <row r="7" spans="1:16" ht="12.95" customHeight="1" x14ac:dyDescent="0.2">
      <c r="A7" s="194" t="s">
        <v>3</v>
      </c>
      <c r="B7" s="194" t="s">
        <v>4</v>
      </c>
      <c r="C7" s="231" t="s">
        <v>373</v>
      </c>
      <c r="D7" s="231"/>
      <c r="E7" s="231"/>
      <c r="F7" s="231"/>
      <c r="G7" s="231"/>
      <c r="H7" s="231"/>
      <c r="I7" s="231"/>
      <c r="J7" s="231" t="s">
        <v>374</v>
      </c>
      <c r="K7" s="231"/>
      <c r="L7" s="231"/>
      <c r="M7" s="231"/>
      <c r="N7" s="231"/>
      <c r="O7" s="231"/>
      <c r="P7" s="231"/>
    </row>
    <row r="8" spans="1:16" ht="12.95" customHeight="1" x14ac:dyDescent="0.2">
      <c r="A8" s="233"/>
      <c r="B8" s="233"/>
      <c r="C8" s="231" t="s">
        <v>360</v>
      </c>
      <c r="D8" s="231"/>
      <c r="E8" s="231"/>
      <c r="F8" s="231" t="s">
        <v>361</v>
      </c>
      <c r="G8" s="231"/>
      <c r="H8" s="231"/>
      <c r="I8" s="194" t="s">
        <v>362</v>
      </c>
      <c r="J8" s="231" t="s">
        <v>360</v>
      </c>
      <c r="K8" s="231"/>
      <c r="L8" s="231"/>
      <c r="M8" s="231" t="s">
        <v>361</v>
      </c>
      <c r="N8" s="231"/>
      <c r="O8" s="231"/>
      <c r="P8" s="194" t="s">
        <v>362</v>
      </c>
    </row>
    <row r="9" spans="1:16" ht="39.950000000000003" customHeight="1" x14ac:dyDescent="0.2">
      <c r="A9" s="195"/>
      <c r="B9" s="195"/>
      <c r="C9" s="9" t="s">
        <v>363</v>
      </c>
      <c r="D9" s="9" t="s">
        <v>364</v>
      </c>
      <c r="E9" s="9" t="s">
        <v>365</v>
      </c>
      <c r="F9" s="9" t="s">
        <v>363</v>
      </c>
      <c r="G9" s="9" t="s">
        <v>364</v>
      </c>
      <c r="H9" s="9" t="s">
        <v>365</v>
      </c>
      <c r="I9" s="195"/>
      <c r="J9" s="9" t="s">
        <v>363</v>
      </c>
      <c r="K9" s="9" t="s">
        <v>364</v>
      </c>
      <c r="L9" s="9" t="s">
        <v>365</v>
      </c>
      <c r="M9" s="9" t="s">
        <v>363</v>
      </c>
      <c r="N9" s="9" t="s">
        <v>364</v>
      </c>
      <c r="O9" s="9" t="s">
        <v>365</v>
      </c>
      <c r="P9" s="195"/>
    </row>
    <row r="10" spans="1:16" ht="12.95" customHeight="1" x14ac:dyDescent="0.2">
      <c r="A10" s="83">
        <v>560264</v>
      </c>
      <c r="B10" s="11" t="s">
        <v>136</v>
      </c>
      <c r="C10" s="84">
        <v>44653</v>
      </c>
      <c r="D10" s="84">
        <v>89178</v>
      </c>
      <c r="E10" s="84">
        <v>133831</v>
      </c>
      <c r="F10" s="84">
        <v>29766</v>
      </c>
      <c r="G10" s="84">
        <v>80887</v>
      </c>
      <c r="H10" s="84">
        <v>110653</v>
      </c>
      <c r="I10" s="83">
        <v>83</v>
      </c>
      <c r="J10" s="85"/>
      <c r="K10" s="85"/>
      <c r="L10" s="85"/>
      <c r="M10" s="85"/>
      <c r="N10" s="85"/>
      <c r="O10" s="85"/>
      <c r="P10" s="85"/>
    </row>
    <row r="11" spans="1:16" ht="12.95" customHeight="1" x14ac:dyDescent="0.2">
      <c r="A11" s="83">
        <v>560259</v>
      </c>
      <c r="B11" s="11" t="s">
        <v>134</v>
      </c>
      <c r="C11" s="84">
        <v>4065</v>
      </c>
      <c r="D11" s="84">
        <v>8119</v>
      </c>
      <c r="E11" s="84">
        <v>12184</v>
      </c>
      <c r="F11" s="84">
        <v>6145</v>
      </c>
      <c r="G11" s="84">
        <v>7568</v>
      </c>
      <c r="H11" s="84">
        <v>13713</v>
      </c>
      <c r="I11" s="83">
        <v>113</v>
      </c>
      <c r="J11" s="85"/>
      <c r="K11" s="85"/>
      <c r="L11" s="85"/>
      <c r="M11" s="85"/>
      <c r="N11" s="85"/>
      <c r="O11" s="85"/>
      <c r="P11" s="85"/>
    </row>
    <row r="12" spans="1:16" ht="12.95" customHeight="1" x14ac:dyDescent="0.2">
      <c r="A12" s="83">
        <v>560014</v>
      </c>
      <c r="B12" s="11" t="s">
        <v>12</v>
      </c>
      <c r="C12" s="84">
        <v>3143</v>
      </c>
      <c r="D12" s="84">
        <v>6277</v>
      </c>
      <c r="E12" s="84">
        <v>9420</v>
      </c>
      <c r="F12" s="84">
        <v>2070</v>
      </c>
      <c r="G12" s="84">
        <v>4189</v>
      </c>
      <c r="H12" s="84">
        <v>6259</v>
      </c>
      <c r="I12" s="83">
        <v>66</v>
      </c>
      <c r="J12" s="83">
        <v>29</v>
      </c>
      <c r="K12" s="83">
        <v>46</v>
      </c>
      <c r="L12" s="83">
        <v>75</v>
      </c>
      <c r="M12" s="83">
        <v>89</v>
      </c>
      <c r="N12" s="83">
        <v>388</v>
      </c>
      <c r="O12" s="83">
        <v>477</v>
      </c>
      <c r="P12" s="83">
        <v>634</v>
      </c>
    </row>
    <row r="13" spans="1:16" ht="12.95" customHeight="1" x14ac:dyDescent="0.2">
      <c r="A13" s="83">
        <v>560267</v>
      </c>
      <c r="B13" s="11" t="s">
        <v>142</v>
      </c>
      <c r="C13" s="84">
        <v>83785</v>
      </c>
      <c r="D13" s="84">
        <v>167330</v>
      </c>
      <c r="E13" s="84">
        <v>251115</v>
      </c>
      <c r="F13" s="84">
        <v>83185</v>
      </c>
      <c r="G13" s="84">
        <v>117499</v>
      </c>
      <c r="H13" s="84">
        <v>200684</v>
      </c>
      <c r="I13" s="83">
        <v>80</v>
      </c>
      <c r="J13" s="85"/>
      <c r="K13" s="85"/>
      <c r="L13" s="85"/>
      <c r="M13" s="85"/>
      <c r="N13" s="83">
        <v>3</v>
      </c>
      <c r="O13" s="83">
        <v>3</v>
      </c>
      <c r="P13" s="85"/>
    </row>
    <row r="14" spans="1:16" ht="12.95" customHeight="1" x14ac:dyDescent="0.2">
      <c r="A14" s="83">
        <v>560268</v>
      </c>
      <c r="B14" s="11" t="s">
        <v>144</v>
      </c>
      <c r="C14" s="84">
        <v>77101</v>
      </c>
      <c r="D14" s="84">
        <v>153982</v>
      </c>
      <c r="E14" s="84">
        <v>231083</v>
      </c>
      <c r="F14" s="84">
        <v>86449</v>
      </c>
      <c r="G14" s="84">
        <v>88843</v>
      </c>
      <c r="H14" s="84">
        <v>175292</v>
      </c>
      <c r="I14" s="83">
        <v>76</v>
      </c>
      <c r="J14" s="85"/>
      <c r="K14" s="85"/>
      <c r="L14" s="85"/>
      <c r="M14" s="83">
        <v>2</v>
      </c>
      <c r="N14" s="85"/>
      <c r="O14" s="83">
        <v>2</v>
      </c>
      <c r="P14" s="85"/>
    </row>
    <row r="15" spans="1:16" ht="12.95" customHeight="1" x14ac:dyDescent="0.2">
      <c r="A15" s="83">
        <v>560024</v>
      </c>
      <c r="B15" s="11" t="s">
        <v>14</v>
      </c>
      <c r="C15" s="85"/>
      <c r="D15" s="85"/>
      <c r="E15" s="85"/>
      <c r="F15" s="85"/>
      <c r="G15" s="85"/>
      <c r="H15" s="85"/>
      <c r="I15" s="85"/>
      <c r="J15" s="84">
        <v>192067</v>
      </c>
      <c r="K15" s="84">
        <v>312318</v>
      </c>
      <c r="L15" s="84">
        <v>504385</v>
      </c>
      <c r="M15" s="84">
        <v>282010</v>
      </c>
      <c r="N15" s="84">
        <v>296743</v>
      </c>
      <c r="O15" s="84">
        <v>578753</v>
      </c>
      <c r="P15" s="83">
        <v>115</v>
      </c>
    </row>
    <row r="16" spans="1:16" ht="12.95" customHeight="1" x14ac:dyDescent="0.2">
      <c r="A16" s="83">
        <v>560325</v>
      </c>
      <c r="B16" s="11" t="s">
        <v>158</v>
      </c>
      <c r="C16" s="84">
        <v>68098</v>
      </c>
      <c r="D16" s="84">
        <v>136004</v>
      </c>
      <c r="E16" s="84">
        <v>204102</v>
      </c>
      <c r="F16" s="84">
        <v>58970</v>
      </c>
      <c r="G16" s="84">
        <v>145490</v>
      </c>
      <c r="H16" s="84">
        <v>204460</v>
      </c>
      <c r="I16" s="83">
        <v>100</v>
      </c>
      <c r="J16" s="85"/>
      <c r="K16" s="85"/>
      <c r="L16" s="85"/>
      <c r="M16" s="83">
        <v>5</v>
      </c>
      <c r="N16" s="85"/>
      <c r="O16" s="83">
        <v>5</v>
      </c>
      <c r="P16" s="85"/>
    </row>
    <row r="17" spans="1:16" ht="12.95" customHeight="1" x14ac:dyDescent="0.2">
      <c r="A17" s="83">
        <v>560035</v>
      </c>
      <c r="B17" s="11" t="s">
        <v>18</v>
      </c>
      <c r="C17" s="85"/>
      <c r="D17" s="85"/>
      <c r="E17" s="85"/>
      <c r="F17" s="85"/>
      <c r="G17" s="85"/>
      <c r="H17" s="85"/>
      <c r="I17" s="85"/>
      <c r="J17" s="84">
        <v>65066</v>
      </c>
      <c r="K17" s="84">
        <v>105804</v>
      </c>
      <c r="L17" s="84">
        <v>170870</v>
      </c>
      <c r="M17" s="84">
        <v>56461</v>
      </c>
      <c r="N17" s="84">
        <v>62678</v>
      </c>
      <c r="O17" s="84">
        <v>119139</v>
      </c>
      <c r="P17" s="83">
        <v>70</v>
      </c>
    </row>
    <row r="18" spans="1:16" ht="12.95" customHeight="1" x14ac:dyDescent="0.2">
      <c r="A18" s="83">
        <v>560206</v>
      </c>
      <c r="B18" s="11" t="s">
        <v>126</v>
      </c>
      <c r="C18" s="84">
        <v>34130</v>
      </c>
      <c r="D18" s="84">
        <v>68160</v>
      </c>
      <c r="E18" s="84">
        <v>102290</v>
      </c>
      <c r="F18" s="84">
        <v>42648</v>
      </c>
      <c r="G18" s="84">
        <v>93081</v>
      </c>
      <c r="H18" s="84">
        <v>135729</v>
      </c>
      <c r="I18" s="83">
        <v>133</v>
      </c>
      <c r="J18" s="85"/>
      <c r="K18" s="85"/>
      <c r="L18" s="85"/>
      <c r="M18" s="85"/>
      <c r="N18" s="85"/>
      <c r="O18" s="85"/>
      <c r="P18" s="85"/>
    </row>
    <row r="19" spans="1:16" ht="12.95" customHeight="1" x14ac:dyDescent="0.2">
      <c r="A19" s="83">
        <v>560041</v>
      </c>
      <c r="B19" s="11" t="s">
        <v>22</v>
      </c>
      <c r="C19" s="85"/>
      <c r="D19" s="85"/>
      <c r="E19" s="85"/>
      <c r="F19" s="85"/>
      <c r="G19" s="85"/>
      <c r="H19" s="85"/>
      <c r="I19" s="85"/>
      <c r="J19" s="84">
        <v>24968</v>
      </c>
      <c r="K19" s="84">
        <v>40601</v>
      </c>
      <c r="L19" s="84">
        <v>65569</v>
      </c>
      <c r="M19" s="84">
        <v>29099</v>
      </c>
      <c r="N19" s="84">
        <v>61914</v>
      </c>
      <c r="O19" s="84">
        <v>91013</v>
      </c>
      <c r="P19" s="83">
        <v>139</v>
      </c>
    </row>
    <row r="20" spans="1:16" ht="12.95" customHeight="1" x14ac:dyDescent="0.2">
      <c r="A20" s="83">
        <v>560043</v>
      </c>
      <c r="B20" s="11" t="s">
        <v>26</v>
      </c>
      <c r="C20" s="84">
        <v>9697</v>
      </c>
      <c r="D20" s="84">
        <v>19367</v>
      </c>
      <c r="E20" s="84">
        <v>29064</v>
      </c>
      <c r="F20" s="84">
        <v>10292</v>
      </c>
      <c r="G20" s="84">
        <v>13324</v>
      </c>
      <c r="H20" s="84">
        <v>23616</v>
      </c>
      <c r="I20" s="83">
        <v>81</v>
      </c>
      <c r="J20" s="84">
        <v>6313</v>
      </c>
      <c r="K20" s="84">
        <v>10266</v>
      </c>
      <c r="L20" s="84">
        <v>16579</v>
      </c>
      <c r="M20" s="84">
        <v>10839</v>
      </c>
      <c r="N20" s="84">
        <v>10854</v>
      </c>
      <c r="O20" s="84">
        <v>21693</v>
      </c>
      <c r="P20" s="83">
        <v>131</v>
      </c>
    </row>
    <row r="21" spans="1:16" ht="12.95" customHeight="1" x14ac:dyDescent="0.2">
      <c r="A21" s="83">
        <v>560214</v>
      </c>
      <c r="B21" s="11" t="s">
        <v>130</v>
      </c>
      <c r="C21" s="84">
        <v>42760</v>
      </c>
      <c r="D21" s="84">
        <v>85399</v>
      </c>
      <c r="E21" s="84">
        <v>128159</v>
      </c>
      <c r="F21" s="84">
        <v>45459</v>
      </c>
      <c r="G21" s="84">
        <v>59530</v>
      </c>
      <c r="H21" s="84">
        <v>104989</v>
      </c>
      <c r="I21" s="83">
        <v>82</v>
      </c>
      <c r="J21" s="84">
        <v>37540</v>
      </c>
      <c r="K21" s="84">
        <v>61039</v>
      </c>
      <c r="L21" s="84">
        <v>98579</v>
      </c>
      <c r="M21" s="84">
        <v>22801</v>
      </c>
      <c r="N21" s="84">
        <v>35029</v>
      </c>
      <c r="O21" s="84">
        <v>57830</v>
      </c>
      <c r="P21" s="83">
        <v>59</v>
      </c>
    </row>
    <row r="22" spans="1:16" ht="12.95" customHeight="1" x14ac:dyDescent="0.2">
      <c r="A22" s="83">
        <v>560275</v>
      </c>
      <c r="B22" s="11" t="s">
        <v>154</v>
      </c>
      <c r="C22" s="84">
        <v>24577</v>
      </c>
      <c r="D22" s="84">
        <v>49083</v>
      </c>
      <c r="E22" s="84">
        <v>73660</v>
      </c>
      <c r="F22" s="84">
        <v>33012</v>
      </c>
      <c r="G22" s="84">
        <v>45907</v>
      </c>
      <c r="H22" s="84">
        <v>78919</v>
      </c>
      <c r="I22" s="83">
        <v>107</v>
      </c>
      <c r="J22" s="84">
        <v>18387</v>
      </c>
      <c r="K22" s="84">
        <v>29901</v>
      </c>
      <c r="L22" s="84">
        <v>48288</v>
      </c>
      <c r="M22" s="84">
        <v>19263</v>
      </c>
      <c r="N22" s="84">
        <v>33292</v>
      </c>
      <c r="O22" s="84">
        <v>52555</v>
      </c>
      <c r="P22" s="83">
        <v>109</v>
      </c>
    </row>
    <row r="23" spans="1:16" ht="12.95" customHeight="1" x14ac:dyDescent="0.2">
      <c r="A23" s="83">
        <v>560269</v>
      </c>
      <c r="B23" s="11" t="s">
        <v>146</v>
      </c>
      <c r="C23" s="84">
        <v>17026</v>
      </c>
      <c r="D23" s="84">
        <v>34003</v>
      </c>
      <c r="E23" s="84">
        <v>51029</v>
      </c>
      <c r="F23" s="84">
        <v>26551</v>
      </c>
      <c r="G23" s="84">
        <v>26583</v>
      </c>
      <c r="H23" s="84">
        <v>53134</v>
      </c>
      <c r="I23" s="83">
        <v>104</v>
      </c>
      <c r="J23" s="84">
        <v>11115</v>
      </c>
      <c r="K23" s="84">
        <v>18073</v>
      </c>
      <c r="L23" s="84">
        <v>29188</v>
      </c>
      <c r="M23" s="84">
        <v>10101</v>
      </c>
      <c r="N23" s="84">
        <v>14297</v>
      </c>
      <c r="O23" s="84">
        <v>24398</v>
      </c>
      <c r="P23" s="83">
        <v>84</v>
      </c>
    </row>
    <row r="24" spans="1:16" ht="12.95" customHeight="1" x14ac:dyDescent="0.2">
      <c r="A24" s="83">
        <v>560053</v>
      </c>
      <c r="B24" s="11" t="s">
        <v>30</v>
      </c>
      <c r="C24" s="84">
        <v>6932</v>
      </c>
      <c r="D24" s="84">
        <v>13845</v>
      </c>
      <c r="E24" s="84">
        <v>20777</v>
      </c>
      <c r="F24" s="84">
        <v>5625</v>
      </c>
      <c r="G24" s="84">
        <v>8873</v>
      </c>
      <c r="H24" s="84">
        <v>14498</v>
      </c>
      <c r="I24" s="83">
        <v>70</v>
      </c>
      <c r="J24" s="84">
        <v>4081</v>
      </c>
      <c r="K24" s="84">
        <v>6637</v>
      </c>
      <c r="L24" s="84">
        <v>10718</v>
      </c>
      <c r="M24" s="83">
        <v>769</v>
      </c>
      <c r="N24" s="84">
        <v>3194</v>
      </c>
      <c r="O24" s="84">
        <v>3963</v>
      </c>
      <c r="P24" s="83">
        <v>37</v>
      </c>
    </row>
    <row r="25" spans="1:16" ht="12.95" customHeight="1" x14ac:dyDescent="0.2">
      <c r="A25" s="83">
        <v>560055</v>
      </c>
      <c r="B25" s="11" t="s">
        <v>32</v>
      </c>
      <c r="C25" s="84">
        <v>5141</v>
      </c>
      <c r="D25" s="84">
        <v>10269</v>
      </c>
      <c r="E25" s="84">
        <v>15410</v>
      </c>
      <c r="F25" s="84">
        <v>4691</v>
      </c>
      <c r="G25" s="84">
        <v>1454</v>
      </c>
      <c r="H25" s="84">
        <v>6145</v>
      </c>
      <c r="I25" s="83">
        <v>40</v>
      </c>
      <c r="J25" s="84">
        <v>3022</v>
      </c>
      <c r="K25" s="84">
        <v>4913</v>
      </c>
      <c r="L25" s="84">
        <v>7935</v>
      </c>
      <c r="M25" s="84">
        <v>3185</v>
      </c>
      <c r="N25" s="84">
        <v>4974</v>
      </c>
      <c r="O25" s="84">
        <v>8159</v>
      </c>
      <c r="P25" s="83">
        <v>103</v>
      </c>
    </row>
    <row r="26" spans="1:16" ht="12.95" customHeight="1" x14ac:dyDescent="0.2">
      <c r="A26" s="83">
        <v>560056</v>
      </c>
      <c r="B26" s="11" t="s">
        <v>34</v>
      </c>
      <c r="C26" s="84">
        <v>6930</v>
      </c>
      <c r="D26" s="84">
        <v>13842</v>
      </c>
      <c r="E26" s="84">
        <v>20772</v>
      </c>
      <c r="F26" s="84">
        <v>8954</v>
      </c>
      <c r="G26" s="84">
        <v>10179</v>
      </c>
      <c r="H26" s="84">
        <v>19133</v>
      </c>
      <c r="I26" s="83">
        <v>92</v>
      </c>
      <c r="J26" s="84">
        <v>4046</v>
      </c>
      <c r="K26" s="84">
        <v>6579</v>
      </c>
      <c r="L26" s="84">
        <v>10625</v>
      </c>
      <c r="M26" s="84">
        <v>2422</v>
      </c>
      <c r="N26" s="84">
        <v>6006</v>
      </c>
      <c r="O26" s="84">
        <v>8428</v>
      </c>
      <c r="P26" s="83">
        <v>79</v>
      </c>
    </row>
    <row r="27" spans="1:16" ht="12.95" customHeight="1" x14ac:dyDescent="0.2">
      <c r="A27" s="83">
        <v>560057</v>
      </c>
      <c r="B27" s="11" t="s">
        <v>36</v>
      </c>
      <c r="C27" s="84">
        <v>5534</v>
      </c>
      <c r="D27" s="84">
        <v>11051</v>
      </c>
      <c r="E27" s="84">
        <v>16585</v>
      </c>
      <c r="F27" s="84">
        <v>8941</v>
      </c>
      <c r="G27" s="84">
        <v>5387</v>
      </c>
      <c r="H27" s="84">
        <v>14328</v>
      </c>
      <c r="I27" s="83">
        <v>86</v>
      </c>
      <c r="J27" s="84">
        <v>3436</v>
      </c>
      <c r="K27" s="84">
        <v>5587</v>
      </c>
      <c r="L27" s="84">
        <v>9023</v>
      </c>
      <c r="M27" s="84">
        <v>3805</v>
      </c>
      <c r="N27" s="84">
        <v>5689</v>
      </c>
      <c r="O27" s="84">
        <v>9494</v>
      </c>
      <c r="P27" s="83">
        <v>105</v>
      </c>
    </row>
    <row r="28" spans="1:16" ht="12.95" customHeight="1" x14ac:dyDescent="0.2">
      <c r="A28" s="83">
        <v>560270</v>
      </c>
      <c r="B28" s="11" t="s">
        <v>148</v>
      </c>
      <c r="C28" s="84">
        <v>18618</v>
      </c>
      <c r="D28" s="84">
        <v>37182</v>
      </c>
      <c r="E28" s="84">
        <v>55800</v>
      </c>
      <c r="F28" s="84">
        <v>13576</v>
      </c>
      <c r="G28" s="84">
        <v>17584</v>
      </c>
      <c r="H28" s="84">
        <v>31160</v>
      </c>
      <c r="I28" s="83">
        <v>56</v>
      </c>
      <c r="J28" s="84">
        <v>14944</v>
      </c>
      <c r="K28" s="84">
        <v>24301</v>
      </c>
      <c r="L28" s="84">
        <v>39245</v>
      </c>
      <c r="M28" s="84">
        <v>7446</v>
      </c>
      <c r="N28" s="84">
        <v>18024</v>
      </c>
      <c r="O28" s="84">
        <v>25470</v>
      </c>
      <c r="P28" s="83">
        <v>65</v>
      </c>
    </row>
    <row r="29" spans="1:16" ht="12.95" customHeight="1" x14ac:dyDescent="0.2">
      <c r="A29" s="83">
        <v>560058</v>
      </c>
      <c r="B29" s="11" t="s">
        <v>38</v>
      </c>
      <c r="C29" s="84">
        <v>16962</v>
      </c>
      <c r="D29" s="84">
        <v>33874</v>
      </c>
      <c r="E29" s="84">
        <v>50836</v>
      </c>
      <c r="F29" s="84">
        <v>20815</v>
      </c>
      <c r="G29" s="84">
        <v>25847</v>
      </c>
      <c r="H29" s="84">
        <v>46662</v>
      </c>
      <c r="I29" s="83">
        <v>92</v>
      </c>
      <c r="J29" s="84">
        <v>12514</v>
      </c>
      <c r="K29" s="84">
        <v>20350</v>
      </c>
      <c r="L29" s="84">
        <v>32864</v>
      </c>
      <c r="M29" s="84">
        <v>11515</v>
      </c>
      <c r="N29" s="84">
        <v>16327</v>
      </c>
      <c r="O29" s="84">
        <v>27842</v>
      </c>
      <c r="P29" s="83">
        <v>85</v>
      </c>
    </row>
    <row r="30" spans="1:16" ht="12.95" customHeight="1" x14ac:dyDescent="0.2">
      <c r="A30" s="83">
        <v>560059</v>
      </c>
      <c r="B30" s="11" t="s">
        <v>40</v>
      </c>
      <c r="C30" s="84">
        <v>5005</v>
      </c>
      <c r="D30" s="84">
        <v>9995</v>
      </c>
      <c r="E30" s="84">
        <v>15000</v>
      </c>
      <c r="F30" s="84">
        <v>5190</v>
      </c>
      <c r="G30" s="84">
        <v>6409</v>
      </c>
      <c r="H30" s="84">
        <v>11599</v>
      </c>
      <c r="I30" s="83">
        <v>77</v>
      </c>
      <c r="J30" s="84">
        <v>2899</v>
      </c>
      <c r="K30" s="84">
        <v>4715</v>
      </c>
      <c r="L30" s="84">
        <v>7614</v>
      </c>
      <c r="M30" s="84">
        <v>1785</v>
      </c>
      <c r="N30" s="84">
        <v>3711</v>
      </c>
      <c r="O30" s="84">
        <v>5496</v>
      </c>
      <c r="P30" s="83">
        <v>72</v>
      </c>
    </row>
    <row r="31" spans="1:16" ht="12.95" customHeight="1" x14ac:dyDescent="0.2">
      <c r="A31" s="83">
        <v>560061</v>
      </c>
      <c r="B31" s="11" t="s">
        <v>42</v>
      </c>
      <c r="C31" s="84">
        <v>9189</v>
      </c>
      <c r="D31" s="84">
        <v>18351</v>
      </c>
      <c r="E31" s="84">
        <v>27540</v>
      </c>
      <c r="F31" s="84">
        <v>9807</v>
      </c>
      <c r="G31" s="84">
        <v>6496</v>
      </c>
      <c r="H31" s="84">
        <v>16303</v>
      </c>
      <c r="I31" s="83">
        <v>59</v>
      </c>
      <c r="J31" s="84">
        <v>6436</v>
      </c>
      <c r="K31" s="84">
        <v>10466</v>
      </c>
      <c r="L31" s="84">
        <v>16902</v>
      </c>
      <c r="M31" s="84">
        <v>5914</v>
      </c>
      <c r="N31" s="84">
        <v>5861</v>
      </c>
      <c r="O31" s="84">
        <v>11775</v>
      </c>
      <c r="P31" s="83">
        <v>70</v>
      </c>
    </row>
    <row r="32" spans="1:16" ht="12.95" customHeight="1" x14ac:dyDescent="0.2">
      <c r="A32" s="83">
        <v>560062</v>
      </c>
      <c r="B32" s="11" t="s">
        <v>44</v>
      </c>
      <c r="C32" s="84">
        <v>5700</v>
      </c>
      <c r="D32" s="84">
        <v>11384</v>
      </c>
      <c r="E32" s="84">
        <v>17084</v>
      </c>
      <c r="F32" s="84">
        <v>5512</v>
      </c>
      <c r="G32" s="84">
        <v>5553</v>
      </c>
      <c r="H32" s="84">
        <v>11065</v>
      </c>
      <c r="I32" s="83">
        <v>65</v>
      </c>
      <c r="J32" s="84">
        <v>3453</v>
      </c>
      <c r="K32" s="84">
        <v>5615</v>
      </c>
      <c r="L32" s="84">
        <v>9068</v>
      </c>
      <c r="M32" s="84">
        <v>2094</v>
      </c>
      <c r="N32" s="84">
        <v>4026</v>
      </c>
      <c r="O32" s="84">
        <v>6120</v>
      </c>
      <c r="P32" s="83">
        <v>67</v>
      </c>
    </row>
    <row r="33" spans="1:16" ht="12.95" customHeight="1" x14ac:dyDescent="0.2">
      <c r="A33" s="83">
        <v>560064</v>
      </c>
      <c r="B33" s="11" t="s">
        <v>46</v>
      </c>
      <c r="C33" s="84">
        <v>14495</v>
      </c>
      <c r="D33" s="84">
        <v>28946</v>
      </c>
      <c r="E33" s="84">
        <v>43441</v>
      </c>
      <c r="F33" s="84">
        <v>22692</v>
      </c>
      <c r="G33" s="84">
        <v>22524</v>
      </c>
      <c r="H33" s="84">
        <v>45216</v>
      </c>
      <c r="I33" s="83">
        <v>104</v>
      </c>
      <c r="J33" s="84">
        <v>10115</v>
      </c>
      <c r="K33" s="84">
        <v>16447</v>
      </c>
      <c r="L33" s="84">
        <v>26562</v>
      </c>
      <c r="M33" s="84">
        <v>8057</v>
      </c>
      <c r="N33" s="84">
        <v>16373</v>
      </c>
      <c r="O33" s="84">
        <v>24430</v>
      </c>
      <c r="P33" s="83">
        <v>92</v>
      </c>
    </row>
    <row r="34" spans="1:16" ht="12.95" customHeight="1" x14ac:dyDescent="0.2">
      <c r="A34" s="83">
        <v>560065</v>
      </c>
      <c r="B34" s="11" t="s">
        <v>48</v>
      </c>
      <c r="C34" s="84">
        <v>5994</v>
      </c>
      <c r="D34" s="84">
        <v>11972</v>
      </c>
      <c r="E34" s="84">
        <v>17966</v>
      </c>
      <c r="F34" s="84">
        <v>10266</v>
      </c>
      <c r="G34" s="84">
        <v>9308</v>
      </c>
      <c r="H34" s="84">
        <v>19574</v>
      </c>
      <c r="I34" s="83">
        <v>109</v>
      </c>
      <c r="J34" s="84">
        <v>3582</v>
      </c>
      <c r="K34" s="84">
        <v>5824</v>
      </c>
      <c r="L34" s="84">
        <v>9406</v>
      </c>
      <c r="M34" s="84">
        <v>5880</v>
      </c>
      <c r="N34" s="84">
        <v>5479</v>
      </c>
      <c r="O34" s="84">
        <v>11359</v>
      </c>
      <c r="P34" s="83">
        <v>121</v>
      </c>
    </row>
    <row r="35" spans="1:16" ht="12.95" customHeight="1" x14ac:dyDescent="0.2">
      <c r="A35" s="83">
        <v>560067</v>
      </c>
      <c r="B35" s="11" t="s">
        <v>50</v>
      </c>
      <c r="C35" s="84">
        <v>10659</v>
      </c>
      <c r="D35" s="84">
        <v>21286</v>
      </c>
      <c r="E35" s="84">
        <v>31945</v>
      </c>
      <c r="F35" s="84">
        <v>11001</v>
      </c>
      <c r="G35" s="84">
        <v>15394</v>
      </c>
      <c r="H35" s="84">
        <v>26395</v>
      </c>
      <c r="I35" s="83">
        <v>83</v>
      </c>
      <c r="J35" s="84">
        <v>7967</v>
      </c>
      <c r="K35" s="84">
        <v>12954</v>
      </c>
      <c r="L35" s="84">
        <v>20921</v>
      </c>
      <c r="M35" s="84">
        <v>7077</v>
      </c>
      <c r="N35" s="84">
        <v>4712</v>
      </c>
      <c r="O35" s="84">
        <v>11789</v>
      </c>
      <c r="P35" s="83">
        <v>56</v>
      </c>
    </row>
    <row r="36" spans="1:16" ht="12.95" customHeight="1" x14ac:dyDescent="0.2">
      <c r="A36" s="83">
        <v>560068</v>
      </c>
      <c r="B36" s="11" t="s">
        <v>52</v>
      </c>
      <c r="C36" s="84">
        <v>12344</v>
      </c>
      <c r="D36" s="84">
        <v>24652</v>
      </c>
      <c r="E36" s="84">
        <v>36996</v>
      </c>
      <c r="F36" s="84">
        <v>29540</v>
      </c>
      <c r="G36" s="84">
        <v>26017</v>
      </c>
      <c r="H36" s="84">
        <v>55557</v>
      </c>
      <c r="I36" s="83">
        <v>150</v>
      </c>
      <c r="J36" s="84">
        <v>9140</v>
      </c>
      <c r="K36" s="84">
        <v>14861</v>
      </c>
      <c r="L36" s="84">
        <v>24001</v>
      </c>
      <c r="M36" s="84">
        <v>15962</v>
      </c>
      <c r="N36" s="84">
        <v>16253</v>
      </c>
      <c r="O36" s="84">
        <v>32215</v>
      </c>
      <c r="P36" s="83">
        <v>134</v>
      </c>
    </row>
    <row r="37" spans="1:16" ht="12.95" customHeight="1" x14ac:dyDescent="0.2">
      <c r="A37" s="83">
        <v>560069</v>
      </c>
      <c r="B37" s="11" t="s">
        <v>54</v>
      </c>
      <c r="C37" s="84">
        <v>7324</v>
      </c>
      <c r="D37" s="84">
        <v>14627</v>
      </c>
      <c r="E37" s="84">
        <v>21951</v>
      </c>
      <c r="F37" s="84">
        <v>7430</v>
      </c>
      <c r="G37" s="84">
        <v>9382</v>
      </c>
      <c r="H37" s="84">
        <v>16812</v>
      </c>
      <c r="I37" s="83">
        <v>77</v>
      </c>
      <c r="J37" s="84">
        <v>4879</v>
      </c>
      <c r="K37" s="84">
        <v>7934</v>
      </c>
      <c r="L37" s="84">
        <v>12813</v>
      </c>
      <c r="M37" s="84">
        <v>3877</v>
      </c>
      <c r="N37" s="84">
        <v>3524</v>
      </c>
      <c r="O37" s="84">
        <v>7401</v>
      </c>
      <c r="P37" s="83">
        <v>58</v>
      </c>
    </row>
    <row r="38" spans="1:16" ht="12.95" customHeight="1" x14ac:dyDescent="0.2">
      <c r="A38" s="83">
        <v>560070</v>
      </c>
      <c r="B38" s="11" t="s">
        <v>56</v>
      </c>
      <c r="C38" s="84">
        <v>37436</v>
      </c>
      <c r="D38" s="84">
        <v>74767</v>
      </c>
      <c r="E38" s="84">
        <v>112203</v>
      </c>
      <c r="F38" s="84">
        <v>41293</v>
      </c>
      <c r="G38" s="84">
        <v>46825</v>
      </c>
      <c r="H38" s="84">
        <v>88118</v>
      </c>
      <c r="I38" s="83">
        <v>79</v>
      </c>
      <c r="J38" s="84">
        <v>32653</v>
      </c>
      <c r="K38" s="84">
        <v>53096</v>
      </c>
      <c r="L38" s="84">
        <v>85749</v>
      </c>
      <c r="M38" s="84">
        <v>28639</v>
      </c>
      <c r="N38" s="84">
        <v>30113</v>
      </c>
      <c r="O38" s="84">
        <v>58752</v>
      </c>
      <c r="P38" s="83">
        <v>69</v>
      </c>
    </row>
    <row r="39" spans="1:16" ht="12.95" customHeight="1" x14ac:dyDescent="0.2">
      <c r="A39" s="83">
        <v>560071</v>
      </c>
      <c r="B39" s="11" t="s">
        <v>58</v>
      </c>
      <c r="C39" s="84">
        <v>8379</v>
      </c>
      <c r="D39" s="84">
        <v>16734</v>
      </c>
      <c r="E39" s="84">
        <v>25113</v>
      </c>
      <c r="F39" s="84">
        <v>9418</v>
      </c>
      <c r="G39" s="84">
        <v>7179</v>
      </c>
      <c r="H39" s="84">
        <v>16597</v>
      </c>
      <c r="I39" s="83">
        <v>66</v>
      </c>
      <c r="J39" s="84">
        <v>6714</v>
      </c>
      <c r="K39" s="84">
        <v>10919</v>
      </c>
      <c r="L39" s="84">
        <v>17633</v>
      </c>
      <c r="M39" s="84">
        <v>4348</v>
      </c>
      <c r="N39" s="84">
        <v>8488</v>
      </c>
      <c r="O39" s="84">
        <v>12836</v>
      </c>
      <c r="P39" s="83">
        <v>73</v>
      </c>
    </row>
    <row r="40" spans="1:16" ht="12.95" customHeight="1" x14ac:dyDescent="0.2">
      <c r="A40" s="83">
        <v>560072</v>
      </c>
      <c r="B40" s="11" t="s">
        <v>60</v>
      </c>
      <c r="C40" s="84">
        <v>8998</v>
      </c>
      <c r="D40" s="84">
        <v>17969</v>
      </c>
      <c r="E40" s="84">
        <v>26967</v>
      </c>
      <c r="F40" s="84">
        <v>12366</v>
      </c>
      <c r="G40" s="84">
        <v>10170</v>
      </c>
      <c r="H40" s="84">
        <v>22536</v>
      </c>
      <c r="I40" s="83">
        <v>84</v>
      </c>
      <c r="J40" s="84">
        <v>6072</v>
      </c>
      <c r="K40" s="84">
        <v>9871</v>
      </c>
      <c r="L40" s="84">
        <v>15943</v>
      </c>
      <c r="M40" s="84">
        <v>9272</v>
      </c>
      <c r="N40" s="84">
        <v>8590</v>
      </c>
      <c r="O40" s="84">
        <v>17862</v>
      </c>
      <c r="P40" s="83">
        <v>112</v>
      </c>
    </row>
    <row r="41" spans="1:16" ht="12.95" customHeight="1" x14ac:dyDescent="0.2">
      <c r="A41" s="83">
        <v>560074</v>
      </c>
      <c r="B41" s="11" t="s">
        <v>62</v>
      </c>
      <c r="C41" s="84">
        <v>9149</v>
      </c>
      <c r="D41" s="84">
        <v>18274</v>
      </c>
      <c r="E41" s="84">
        <v>27423</v>
      </c>
      <c r="F41" s="84">
        <v>10618</v>
      </c>
      <c r="G41" s="84">
        <v>13013</v>
      </c>
      <c r="H41" s="84">
        <v>23631</v>
      </c>
      <c r="I41" s="83">
        <v>86</v>
      </c>
      <c r="J41" s="84">
        <v>7173</v>
      </c>
      <c r="K41" s="84">
        <v>11664</v>
      </c>
      <c r="L41" s="84">
        <v>18837</v>
      </c>
      <c r="M41" s="84">
        <v>3984</v>
      </c>
      <c r="N41" s="84">
        <v>8624</v>
      </c>
      <c r="O41" s="84">
        <v>12608</v>
      </c>
      <c r="P41" s="83">
        <v>67</v>
      </c>
    </row>
    <row r="42" spans="1:16" ht="12.95" customHeight="1" x14ac:dyDescent="0.2">
      <c r="A42" s="83">
        <v>560075</v>
      </c>
      <c r="B42" s="11" t="s">
        <v>64</v>
      </c>
      <c r="C42" s="84">
        <v>14704</v>
      </c>
      <c r="D42" s="84">
        <v>29365</v>
      </c>
      <c r="E42" s="84">
        <v>44069</v>
      </c>
      <c r="F42" s="84">
        <v>20175</v>
      </c>
      <c r="G42" s="84">
        <v>22062</v>
      </c>
      <c r="H42" s="84">
        <v>42237</v>
      </c>
      <c r="I42" s="83">
        <v>96</v>
      </c>
      <c r="J42" s="84">
        <v>10874</v>
      </c>
      <c r="K42" s="84">
        <v>17682</v>
      </c>
      <c r="L42" s="84">
        <v>28556</v>
      </c>
      <c r="M42" s="84">
        <v>7985</v>
      </c>
      <c r="N42" s="84">
        <v>13115</v>
      </c>
      <c r="O42" s="84">
        <v>21100</v>
      </c>
      <c r="P42" s="83">
        <v>74</v>
      </c>
    </row>
    <row r="43" spans="1:16" ht="12.95" customHeight="1" x14ac:dyDescent="0.2">
      <c r="A43" s="83">
        <v>560077</v>
      </c>
      <c r="B43" s="11" t="s">
        <v>66</v>
      </c>
      <c r="C43" s="84">
        <v>4760</v>
      </c>
      <c r="D43" s="84">
        <v>9505</v>
      </c>
      <c r="E43" s="84">
        <v>14265</v>
      </c>
      <c r="F43" s="84">
        <v>6557</v>
      </c>
      <c r="G43" s="84">
        <v>5901</v>
      </c>
      <c r="H43" s="84">
        <v>12458</v>
      </c>
      <c r="I43" s="83">
        <v>87</v>
      </c>
      <c r="J43" s="84">
        <v>2071</v>
      </c>
      <c r="K43" s="84">
        <v>3366</v>
      </c>
      <c r="L43" s="84">
        <v>5437</v>
      </c>
      <c r="M43" s="84">
        <v>1905</v>
      </c>
      <c r="N43" s="84">
        <v>3018</v>
      </c>
      <c r="O43" s="84">
        <v>4923</v>
      </c>
      <c r="P43" s="83">
        <v>91</v>
      </c>
    </row>
    <row r="44" spans="1:16" ht="12.95" customHeight="1" x14ac:dyDescent="0.2">
      <c r="A44" s="83">
        <v>560271</v>
      </c>
      <c r="B44" s="11" t="s">
        <v>150</v>
      </c>
      <c r="C44" s="84">
        <v>25629</v>
      </c>
      <c r="D44" s="84">
        <v>51183</v>
      </c>
      <c r="E44" s="84">
        <v>76812</v>
      </c>
      <c r="F44" s="84">
        <v>26018</v>
      </c>
      <c r="G44" s="84">
        <v>32919</v>
      </c>
      <c r="H44" s="84">
        <v>58937</v>
      </c>
      <c r="I44" s="83">
        <v>77</v>
      </c>
      <c r="J44" s="84">
        <v>22829</v>
      </c>
      <c r="K44" s="84">
        <v>37123</v>
      </c>
      <c r="L44" s="84">
        <v>59952</v>
      </c>
      <c r="M44" s="84">
        <v>18837</v>
      </c>
      <c r="N44" s="84">
        <v>15499</v>
      </c>
      <c r="O44" s="84">
        <v>34336</v>
      </c>
      <c r="P44" s="83">
        <v>57</v>
      </c>
    </row>
    <row r="45" spans="1:16" ht="12.95" customHeight="1" x14ac:dyDescent="0.2">
      <c r="A45" s="83">
        <v>560272</v>
      </c>
      <c r="B45" s="11" t="s">
        <v>152</v>
      </c>
      <c r="C45" s="84">
        <v>23098</v>
      </c>
      <c r="D45" s="84">
        <v>46132</v>
      </c>
      <c r="E45" s="84">
        <v>69230</v>
      </c>
      <c r="F45" s="84">
        <v>26720</v>
      </c>
      <c r="G45" s="84">
        <v>45014</v>
      </c>
      <c r="H45" s="84">
        <v>71734</v>
      </c>
      <c r="I45" s="83">
        <v>104</v>
      </c>
      <c r="J45" s="84">
        <v>17727</v>
      </c>
      <c r="K45" s="84">
        <v>28826</v>
      </c>
      <c r="L45" s="84">
        <v>46553</v>
      </c>
      <c r="M45" s="84">
        <v>20277</v>
      </c>
      <c r="N45" s="84">
        <v>27218</v>
      </c>
      <c r="O45" s="84">
        <v>47495</v>
      </c>
      <c r="P45" s="83">
        <v>102</v>
      </c>
    </row>
    <row r="46" spans="1:16" ht="12.95" customHeight="1" x14ac:dyDescent="0.2">
      <c r="A46" s="83">
        <v>560080</v>
      </c>
      <c r="B46" s="11" t="s">
        <v>68</v>
      </c>
      <c r="C46" s="84">
        <v>8615</v>
      </c>
      <c r="D46" s="84">
        <v>17205</v>
      </c>
      <c r="E46" s="84">
        <v>25820</v>
      </c>
      <c r="F46" s="84">
        <v>7001</v>
      </c>
      <c r="G46" s="84">
        <v>9622</v>
      </c>
      <c r="H46" s="84">
        <v>16623</v>
      </c>
      <c r="I46" s="83">
        <v>64</v>
      </c>
      <c r="J46" s="84">
        <v>6320</v>
      </c>
      <c r="K46" s="84">
        <v>10278</v>
      </c>
      <c r="L46" s="84">
        <v>16598</v>
      </c>
      <c r="M46" s="84">
        <v>5418</v>
      </c>
      <c r="N46" s="84">
        <v>7986</v>
      </c>
      <c r="O46" s="84">
        <v>13404</v>
      </c>
      <c r="P46" s="83">
        <v>81</v>
      </c>
    </row>
    <row r="47" spans="1:16" ht="12.95" customHeight="1" x14ac:dyDescent="0.2">
      <c r="A47" s="83">
        <v>560081</v>
      </c>
      <c r="B47" s="11" t="s">
        <v>70</v>
      </c>
      <c r="C47" s="84">
        <v>9295</v>
      </c>
      <c r="D47" s="84">
        <v>18563</v>
      </c>
      <c r="E47" s="84">
        <v>27858</v>
      </c>
      <c r="F47" s="84">
        <v>9598</v>
      </c>
      <c r="G47" s="84">
        <v>7934</v>
      </c>
      <c r="H47" s="84">
        <v>17532</v>
      </c>
      <c r="I47" s="83">
        <v>63</v>
      </c>
      <c r="J47" s="84">
        <v>8214</v>
      </c>
      <c r="K47" s="84">
        <v>13358</v>
      </c>
      <c r="L47" s="84">
        <v>21572</v>
      </c>
      <c r="M47" s="84">
        <v>7810</v>
      </c>
      <c r="N47" s="84">
        <v>10635</v>
      </c>
      <c r="O47" s="84">
        <v>18445</v>
      </c>
      <c r="P47" s="83">
        <v>86</v>
      </c>
    </row>
    <row r="48" spans="1:16" ht="12.95" customHeight="1" x14ac:dyDescent="0.2">
      <c r="A48" s="83">
        <v>560082</v>
      </c>
      <c r="B48" s="11" t="s">
        <v>72</v>
      </c>
      <c r="C48" s="84">
        <v>6826</v>
      </c>
      <c r="D48" s="84">
        <v>13632</v>
      </c>
      <c r="E48" s="84">
        <v>20458</v>
      </c>
      <c r="F48" s="84">
        <v>7513</v>
      </c>
      <c r="G48" s="84">
        <v>6157</v>
      </c>
      <c r="H48" s="84">
        <v>13670</v>
      </c>
      <c r="I48" s="83">
        <v>67</v>
      </c>
      <c r="J48" s="84">
        <v>4306</v>
      </c>
      <c r="K48" s="84">
        <v>7001</v>
      </c>
      <c r="L48" s="84">
        <v>11307</v>
      </c>
      <c r="M48" s="84">
        <v>3456</v>
      </c>
      <c r="N48" s="84">
        <v>3351</v>
      </c>
      <c r="O48" s="84">
        <v>6807</v>
      </c>
      <c r="P48" s="83">
        <v>60</v>
      </c>
    </row>
    <row r="49" spans="1:16" ht="12.95" customHeight="1" x14ac:dyDescent="0.2">
      <c r="A49" s="83">
        <v>560083</v>
      </c>
      <c r="B49" s="11" t="s">
        <v>74</v>
      </c>
      <c r="C49" s="84">
        <v>6474</v>
      </c>
      <c r="D49" s="84">
        <v>12930</v>
      </c>
      <c r="E49" s="84">
        <v>19404</v>
      </c>
      <c r="F49" s="84">
        <v>8641</v>
      </c>
      <c r="G49" s="84">
        <v>9092</v>
      </c>
      <c r="H49" s="84">
        <v>17733</v>
      </c>
      <c r="I49" s="83">
        <v>91</v>
      </c>
      <c r="J49" s="84">
        <v>3868</v>
      </c>
      <c r="K49" s="84">
        <v>6289</v>
      </c>
      <c r="L49" s="84">
        <v>10157</v>
      </c>
      <c r="M49" s="84">
        <v>3028</v>
      </c>
      <c r="N49" s="84">
        <v>5027</v>
      </c>
      <c r="O49" s="84">
        <v>8055</v>
      </c>
      <c r="P49" s="83">
        <v>79</v>
      </c>
    </row>
    <row r="50" spans="1:16" ht="12.95" customHeight="1" x14ac:dyDescent="0.2">
      <c r="A50" s="83">
        <v>560085</v>
      </c>
      <c r="B50" s="11" t="s">
        <v>76</v>
      </c>
      <c r="C50" s="84">
        <v>4395</v>
      </c>
      <c r="D50" s="84">
        <v>8778</v>
      </c>
      <c r="E50" s="84">
        <v>13173</v>
      </c>
      <c r="F50" s="84">
        <v>1620</v>
      </c>
      <c r="G50" s="84">
        <v>4448</v>
      </c>
      <c r="H50" s="84">
        <v>6068</v>
      </c>
      <c r="I50" s="83">
        <v>46</v>
      </c>
      <c r="J50" s="83">
        <v>153</v>
      </c>
      <c r="K50" s="83">
        <v>249</v>
      </c>
      <c r="L50" s="83">
        <v>402</v>
      </c>
      <c r="M50" s="83">
        <v>154</v>
      </c>
      <c r="N50" s="83">
        <v>496</v>
      </c>
      <c r="O50" s="83">
        <v>650</v>
      </c>
      <c r="P50" s="83">
        <v>161</v>
      </c>
    </row>
    <row r="51" spans="1:16" ht="12.95" customHeight="1" x14ac:dyDescent="0.2">
      <c r="A51" s="83">
        <v>560086</v>
      </c>
      <c r="B51" s="11" t="s">
        <v>78</v>
      </c>
      <c r="C51" s="84">
        <v>26508</v>
      </c>
      <c r="D51" s="84">
        <v>52939</v>
      </c>
      <c r="E51" s="84">
        <v>79447</v>
      </c>
      <c r="F51" s="84">
        <v>36949</v>
      </c>
      <c r="G51" s="84">
        <v>40779</v>
      </c>
      <c r="H51" s="84">
        <v>77728</v>
      </c>
      <c r="I51" s="83">
        <v>98</v>
      </c>
      <c r="J51" s="85"/>
      <c r="K51" s="85"/>
      <c r="L51" s="85"/>
      <c r="M51" s="85"/>
      <c r="N51" s="85"/>
      <c r="O51" s="85"/>
      <c r="P51" s="85"/>
    </row>
    <row r="52" spans="1:16" ht="12.95" customHeight="1" x14ac:dyDescent="0.2">
      <c r="A52" s="83">
        <v>560098</v>
      </c>
      <c r="B52" s="11" t="s">
        <v>80</v>
      </c>
      <c r="C52" s="84">
        <v>2782</v>
      </c>
      <c r="D52" s="84">
        <v>5556</v>
      </c>
      <c r="E52" s="84">
        <v>8338</v>
      </c>
      <c r="F52" s="84">
        <v>1004</v>
      </c>
      <c r="G52" s="84">
        <v>1706</v>
      </c>
      <c r="H52" s="84">
        <v>2710</v>
      </c>
      <c r="I52" s="83">
        <v>33</v>
      </c>
      <c r="J52" s="85"/>
      <c r="K52" s="85"/>
      <c r="L52" s="85"/>
      <c r="M52" s="85"/>
      <c r="N52" s="85"/>
      <c r="O52" s="85"/>
      <c r="P52" s="85"/>
    </row>
    <row r="53" spans="1:16" ht="12.95" customHeight="1" x14ac:dyDescent="0.2">
      <c r="A53" s="83">
        <v>560099</v>
      </c>
      <c r="B53" s="11" t="s">
        <v>82</v>
      </c>
      <c r="C53" s="83">
        <v>729</v>
      </c>
      <c r="D53" s="84">
        <v>1457</v>
      </c>
      <c r="E53" s="84">
        <v>2186</v>
      </c>
      <c r="F53" s="83">
        <v>267</v>
      </c>
      <c r="G53" s="83">
        <v>265</v>
      </c>
      <c r="H53" s="83">
        <v>532</v>
      </c>
      <c r="I53" s="83">
        <v>24</v>
      </c>
      <c r="J53" s="85"/>
      <c r="K53" s="85"/>
      <c r="L53" s="85"/>
      <c r="M53" s="85"/>
      <c r="N53" s="85"/>
      <c r="O53" s="85"/>
      <c r="P53" s="85"/>
    </row>
    <row r="54" spans="1:16" ht="12.95" customHeight="1" x14ac:dyDescent="0.2">
      <c r="A54" s="83">
        <v>560101</v>
      </c>
      <c r="B54" s="11" t="s">
        <v>84</v>
      </c>
      <c r="C54" s="84">
        <v>2771</v>
      </c>
      <c r="D54" s="84">
        <v>5535</v>
      </c>
      <c r="E54" s="84">
        <v>8306</v>
      </c>
      <c r="F54" s="84">
        <v>1169</v>
      </c>
      <c r="G54" s="84">
        <v>3665</v>
      </c>
      <c r="H54" s="84">
        <v>4834</v>
      </c>
      <c r="I54" s="83">
        <v>58</v>
      </c>
      <c r="J54" s="85"/>
      <c r="K54" s="85"/>
      <c r="L54" s="85"/>
      <c r="M54" s="85"/>
      <c r="N54" s="85"/>
      <c r="O54" s="85"/>
      <c r="P54" s="85"/>
    </row>
    <row r="55" spans="1:16" ht="12.95" customHeight="1" x14ac:dyDescent="0.2">
      <c r="A55" s="83">
        <v>560283</v>
      </c>
      <c r="B55" s="11" t="s">
        <v>156</v>
      </c>
      <c r="C55" s="84">
        <v>14326</v>
      </c>
      <c r="D55" s="84">
        <v>28610</v>
      </c>
      <c r="E55" s="84">
        <v>42936</v>
      </c>
      <c r="F55" s="84">
        <v>20446</v>
      </c>
      <c r="G55" s="84">
        <v>20701</v>
      </c>
      <c r="H55" s="84">
        <v>41147</v>
      </c>
      <c r="I55" s="83">
        <v>96</v>
      </c>
      <c r="J55" s="84">
        <v>11399</v>
      </c>
      <c r="K55" s="84">
        <v>18535</v>
      </c>
      <c r="L55" s="84">
        <v>29934</v>
      </c>
      <c r="M55" s="84">
        <v>14864</v>
      </c>
      <c r="N55" s="84">
        <v>17134</v>
      </c>
      <c r="O55" s="84">
        <v>31998</v>
      </c>
      <c r="P55" s="83">
        <v>107</v>
      </c>
    </row>
  </sheetData>
  <mergeCells count="13">
    <mergeCell ref="N1:P1"/>
    <mergeCell ref="A4:P4"/>
    <mergeCell ref="A5:P5"/>
    <mergeCell ref="A7:A9"/>
    <mergeCell ref="B7:B9"/>
    <mergeCell ref="C7:I7"/>
    <mergeCell ref="J7:P7"/>
    <mergeCell ref="C8:E8"/>
    <mergeCell ref="F8:H8"/>
    <mergeCell ref="I8:I9"/>
    <mergeCell ref="J8:L8"/>
    <mergeCell ref="M8:O8"/>
    <mergeCell ref="P8:P9"/>
  </mergeCells>
  <pageMargins left="0.39370078740157483" right="0.39370078740157483" top="0.39370078740157483" bottom="0.39370078740157483" header="0" footer="0"/>
  <pageSetup paperSize="9" scale="72" pageOrder="overThenDown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68"/>
  <sheetViews>
    <sheetView view="pageBreakPreview" zoomScale="140" zoomScaleNormal="100" zoomScaleSheetLayoutView="140" workbookViewId="0">
      <selection activeCell="L77" sqref="L75:L77"/>
    </sheetView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61" customWidth="1"/>
    <col min="4" max="6" width="14.6640625" style="3" customWidth="1"/>
  </cols>
  <sheetData>
    <row r="1" spans="1:6" s="3" customFormat="1" ht="36.950000000000003" customHeight="1" x14ac:dyDescent="0.25">
      <c r="D1" s="192" t="s">
        <v>378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4" spans="1:6" s="27" customFormat="1" ht="48" customHeight="1" x14ac:dyDescent="0.25">
      <c r="A4" s="234" t="s">
        <v>379</v>
      </c>
      <c r="B4" s="234"/>
      <c r="C4" s="234"/>
      <c r="D4" s="234"/>
      <c r="E4" s="234"/>
      <c r="F4" s="234"/>
    </row>
    <row r="5" spans="1:6" s="27" customFormat="1" ht="15" customHeight="1" x14ac:dyDescent="0.25">
      <c r="A5" s="193" t="s">
        <v>253</v>
      </c>
      <c r="B5" s="193"/>
      <c r="C5" s="193"/>
      <c r="D5" s="193"/>
      <c r="E5" s="193"/>
      <c r="F5" s="193"/>
    </row>
    <row r="7" spans="1:6" s="86" customFormat="1" ht="66.95" customHeight="1" x14ac:dyDescent="0.2">
      <c r="A7" s="87" t="s">
        <v>380</v>
      </c>
      <c r="B7" s="88" t="s">
        <v>381</v>
      </c>
      <c r="C7" s="87" t="s">
        <v>382</v>
      </c>
      <c r="D7" s="87" t="s">
        <v>383</v>
      </c>
      <c r="E7" s="87" t="s">
        <v>384</v>
      </c>
      <c r="F7" s="87" t="s">
        <v>385</v>
      </c>
    </row>
    <row r="8" spans="1:6" s="89" customFormat="1" ht="15" customHeight="1" x14ac:dyDescent="0.2">
      <c r="A8" s="90">
        <v>1</v>
      </c>
      <c r="B8" s="91" t="s">
        <v>139</v>
      </c>
      <c r="C8" s="92" t="s">
        <v>140</v>
      </c>
      <c r="D8" s="93">
        <v>119849</v>
      </c>
      <c r="E8" s="93">
        <v>371722</v>
      </c>
      <c r="F8" s="93">
        <v>491571</v>
      </c>
    </row>
    <row r="9" spans="1:6" s="89" customFormat="1" ht="15" customHeight="1" x14ac:dyDescent="0.2">
      <c r="A9" s="90">
        <v>2</v>
      </c>
      <c r="B9" s="91" t="s">
        <v>11</v>
      </c>
      <c r="C9" s="92" t="s">
        <v>12</v>
      </c>
      <c r="D9" s="90">
        <v>16</v>
      </c>
      <c r="E9" s="93">
        <v>4409</v>
      </c>
      <c r="F9" s="93">
        <v>4425</v>
      </c>
    </row>
    <row r="10" spans="1:6" s="89" customFormat="1" ht="15" customHeight="1" x14ac:dyDescent="0.2">
      <c r="A10" s="90">
        <v>3</v>
      </c>
      <c r="B10" s="91" t="s">
        <v>157</v>
      </c>
      <c r="C10" s="92" t="s">
        <v>158</v>
      </c>
      <c r="D10" s="93">
        <v>2021</v>
      </c>
      <c r="E10" s="93">
        <v>53352</v>
      </c>
      <c r="F10" s="93">
        <v>55373</v>
      </c>
    </row>
    <row r="11" spans="1:6" s="89" customFormat="1" ht="15" customHeight="1" x14ac:dyDescent="0.2">
      <c r="A11" s="90">
        <v>4</v>
      </c>
      <c r="B11" s="91" t="s">
        <v>19</v>
      </c>
      <c r="C11" s="92" t="s">
        <v>20</v>
      </c>
      <c r="D11" s="93">
        <v>33534</v>
      </c>
      <c r="E11" s="93">
        <v>77147</v>
      </c>
      <c r="F11" s="93">
        <v>110681</v>
      </c>
    </row>
    <row r="12" spans="1:6" s="89" customFormat="1" ht="15" customHeight="1" x14ac:dyDescent="0.2">
      <c r="A12" s="90">
        <v>5</v>
      </c>
      <c r="B12" s="91" t="s">
        <v>125</v>
      </c>
      <c r="C12" s="92" t="s">
        <v>126</v>
      </c>
      <c r="D12" s="94"/>
      <c r="E12" s="93">
        <v>4520</v>
      </c>
      <c r="F12" s="93">
        <v>4520</v>
      </c>
    </row>
    <row r="13" spans="1:6" s="89" customFormat="1" ht="15" customHeight="1" x14ac:dyDescent="0.2">
      <c r="A13" s="90">
        <v>6</v>
      </c>
      <c r="B13" s="91" t="s">
        <v>23</v>
      </c>
      <c r="C13" s="92" t="s">
        <v>24</v>
      </c>
      <c r="D13" s="93">
        <v>14769</v>
      </c>
      <c r="E13" s="93">
        <v>60340</v>
      </c>
      <c r="F13" s="93">
        <v>75109</v>
      </c>
    </row>
    <row r="14" spans="1:6" s="89" customFormat="1" ht="15" customHeight="1" x14ac:dyDescent="0.2">
      <c r="A14" s="90">
        <v>7</v>
      </c>
      <c r="B14" s="91" t="s">
        <v>25</v>
      </c>
      <c r="C14" s="92" t="s">
        <v>26</v>
      </c>
      <c r="D14" s="93">
        <v>3597</v>
      </c>
      <c r="E14" s="93">
        <v>17961</v>
      </c>
      <c r="F14" s="93">
        <v>21558</v>
      </c>
    </row>
    <row r="15" spans="1:6" s="89" customFormat="1" ht="15" customHeight="1" x14ac:dyDescent="0.2">
      <c r="A15" s="90">
        <v>8</v>
      </c>
      <c r="B15" s="91" t="s">
        <v>129</v>
      </c>
      <c r="C15" s="92" t="s">
        <v>130</v>
      </c>
      <c r="D15" s="93">
        <v>20523</v>
      </c>
      <c r="E15" s="93">
        <v>74228</v>
      </c>
      <c r="F15" s="93">
        <v>94751</v>
      </c>
    </row>
    <row r="16" spans="1:6" s="89" customFormat="1" ht="15" customHeight="1" x14ac:dyDescent="0.2">
      <c r="A16" s="90">
        <v>9</v>
      </c>
      <c r="B16" s="91" t="s">
        <v>27</v>
      </c>
      <c r="C16" s="92" t="s">
        <v>28</v>
      </c>
      <c r="D16" s="93">
        <v>11619</v>
      </c>
      <c r="E16" s="93">
        <v>47131</v>
      </c>
      <c r="F16" s="93">
        <v>58750</v>
      </c>
    </row>
    <row r="17" spans="1:6" s="89" customFormat="1" ht="15" customHeight="1" x14ac:dyDescent="0.2">
      <c r="A17" s="90">
        <v>10</v>
      </c>
      <c r="B17" s="91" t="s">
        <v>145</v>
      </c>
      <c r="C17" s="92" t="s">
        <v>146</v>
      </c>
      <c r="D17" s="93">
        <v>6911</v>
      </c>
      <c r="E17" s="93">
        <v>29236</v>
      </c>
      <c r="F17" s="93">
        <v>36147</v>
      </c>
    </row>
    <row r="18" spans="1:6" s="89" customFormat="1" ht="15" customHeight="1" x14ac:dyDescent="0.2">
      <c r="A18" s="90">
        <v>11</v>
      </c>
      <c r="B18" s="91" t="s">
        <v>29</v>
      </c>
      <c r="C18" s="92" t="s">
        <v>30</v>
      </c>
      <c r="D18" s="93">
        <v>2575</v>
      </c>
      <c r="E18" s="93">
        <v>12328</v>
      </c>
      <c r="F18" s="93">
        <v>14903</v>
      </c>
    </row>
    <row r="19" spans="1:6" s="89" customFormat="1" ht="15" customHeight="1" x14ac:dyDescent="0.2">
      <c r="A19" s="90">
        <v>12</v>
      </c>
      <c r="B19" s="91" t="s">
        <v>31</v>
      </c>
      <c r="C19" s="92" t="s">
        <v>32</v>
      </c>
      <c r="D19" s="93">
        <v>1878</v>
      </c>
      <c r="E19" s="93">
        <v>9372</v>
      </c>
      <c r="F19" s="93">
        <v>11250</v>
      </c>
    </row>
    <row r="20" spans="1:6" s="89" customFormat="1" ht="15" customHeight="1" x14ac:dyDescent="0.2">
      <c r="A20" s="90">
        <v>13</v>
      </c>
      <c r="B20" s="91" t="s">
        <v>33</v>
      </c>
      <c r="C20" s="92" t="s">
        <v>34</v>
      </c>
      <c r="D20" s="93">
        <v>2058</v>
      </c>
      <c r="E20" s="93">
        <v>10995</v>
      </c>
      <c r="F20" s="93">
        <v>13053</v>
      </c>
    </row>
    <row r="21" spans="1:6" s="89" customFormat="1" ht="15" customHeight="1" x14ac:dyDescent="0.2">
      <c r="A21" s="90">
        <v>14</v>
      </c>
      <c r="B21" s="91" t="s">
        <v>35</v>
      </c>
      <c r="C21" s="92" t="s">
        <v>36</v>
      </c>
      <c r="D21" s="93">
        <v>2059</v>
      </c>
      <c r="E21" s="93">
        <v>9905</v>
      </c>
      <c r="F21" s="93">
        <v>11964</v>
      </c>
    </row>
    <row r="22" spans="1:6" s="89" customFormat="1" ht="15" customHeight="1" x14ac:dyDescent="0.2">
      <c r="A22" s="90">
        <v>15</v>
      </c>
      <c r="B22" s="91" t="s">
        <v>147</v>
      </c>
      <c r="C22" s="92" t="s">
        <v>148</v>
      </c>
      <c r="D22" s="93">
        <v>9267</v>
      </c>
      <c r="E22" s="93">
        <v>34404</v>
      </c>
      <c r="F22" s="93">
        <v>43671</v>
      </c>
    </row>
    <row r="23" spans="1:6" s="89" customFormat="1" ht="15" customHeight="1" x14ac:dyDescent="0.2">
      <c r="A23" s="90">
        <v>16</v>
      </c>
      <c r="B23" s="91" t="s">
        <v>37</v>
      </c>
      <c r="C23" s="92" t="s">
        <v>38</v>
      </c>
      <c r="D23" s="93">
        <v>7804</v>
      </c>
      <c r="E23" s="93">
        <v>31342</v>
      </c>
      <c r="F23" s="93">
        <v>39146</v>
      </c>
    </row>
    <row r="24" spans="1:6" s="89" customFormat="1" ht="15" customHeight="1" x14ac:dyDescent="0.2">
      <c r="A24" s="90">
        <v>17</v>
      </c>
      <c r="B24" s="91" t="s">
        <v>39</v>
      </c>
      <c r="C24" s="92" t="s">
        <v>40</v>
      </c>
      <c r="D24" s="93">
        <v>1938</v>
      </c>
      <c r="E24" s="93">
        <v>9420</v>
      </c>
      <c r="F24" s="93">
        <v>11358</v>
      </c>
    </row>
    <row r="25" spans="1:6" s="89" customFormat="1" ht="15" customHeight="1" x14ac:dyDescent="0.2">
      <c r="A25" s="90">
        <v>18</v>
      </c>
      <c r="B25" s="91" t="s">
        <v>41</v>
      </c>
      <c r="C25" s="92" t="s">
        <v>42</v>
      </c>
      <c r="D25" s="93">
        <v>4222</v>
      </c>
      <c r="E25" s="93">
        <v>16161</v>
      </c>
      <c r="F25" s="93">
        <v>20383</v>
      </c>
    </row>
    <row r="26" spans="1:6" s="89" customFormat="1" ht="15" customHeight="1" x14ac:dyDescent="0.2">
      <c r="A26" s="90">
        <v>19</v>
      </c>
      <c r="B26" s="91" t="s">
        <v>43</v>
      </c>
      <c r="C26" s="92" t="s">
        <v>44</v>
      </c>
      <c r="D26" s="93">
        <v>2384</v>
      </c>
      <c r="E26" s="93">
        <v>11259</v>
      </c>
      <c r="F26" s="93">
        <v>13643</v>
      </c>
    </row>
    <row r="27" spans="1:6" s="89" customFormat="1" ht="15" customHeight="1" x14ac:dyDescent="0.2">
      <c r="A27" s="90">
        <v>20</v>
      </c>
      <c r="B27" s="91" t="s">
        <v>45</v>
      </c>
      <c r="C27" s="92" t="s">
        <v>46</v>
      </c>
      <c r="D27" s="93">
        <v>7371</v>
      </c>
      <c r="E27" s="93">
        <v>27029</v>
      </c>
      <c r="F27" s="93">
        <v>34400</v>
      </c>
    </row>
    <row r="28" spans="1:6" s="89" customFormat="1" ht="15" customHeight="1" x14ac:dyDescent="0.2">
      <c r="A28" s="90">
        <v>21</v>
      </c>
      <c r="B28" s="91" t="s">
        <v>47</v>
      </c>
      <c r="C28" s="92" t="s">
        <v>48</v>
      </c>
      <c r="D28" s="93">
        <v>1970</v>
      </c>
      <c r="E28" s="93">
        <v>11213</v>
      </c>
      <c r="F28" s="93">
        <v>13183</v>
      </c>
    </row>
    <row r="29" spans="1:6" s="89" customFormat="1" ht="15" customHeight="1" x14ac:dyDescent="0.2">
      <c r="A29" s="90">
        <v>22</v>
      </c>
      <c r="B29" s="91" t="s">
        <v>49</v>
      </c>
      <c r="C29" s="92" t="s">
        <v>50</v>
      </c>
      <c r="D29" s="93">
        <v>5306</v>
      </c>
      <c r="E29" s="93">
        <v>19614</v>
      </c>
      <c r="F29" s="93">
        <v>24920</v>
      </c>
    </row>
    <row r="30" spans="1:6" s="89" customFormat="1" ht="15" customHeight="1" x14ac:dyDescent="0.2">
      <c r="A30" s="90">
        <v>23</v>
      </c>
      <c r="B30" s="91" t="s">
        <v>51</v>
      </c>
      <c r="C30" s="92" t="s">
        <v>52</v>
      </c>
      <c r="D30" s="93">
        <v>5380</v>
      </c>
      <c r="E30" s="93">
        <v>18726</v>
      </c>
      <c r="F30" s="93">
        <v>24106</v>
      </c>
    </row>
    <row r="31" spans="1:6" s="89" customFormat="1" ht="15" customHeight="1" x14ac:dyDescent="0.2">
      <c r="A31" s="90">
        <v>24</v>
      </c>
      <c r="B31" s="91" t="s">
        <v>53</v>
      </c>
      <c r="C31" s="92" t="s">
        <v>54</v>
      </c>
      <c r="D31" s="93">
        <v>3010</v>
      </c>
      <c r="E31" s="93">
        <v>13313</v>
      </c>
      <c r="F31" s="93">
        <v>16323</v>
      </c>
    </row>
    <row r="32" spans="1:6" s="89" customFormat="1" ht="15" customHeight="1" x14ac:dyDescent="0.2">
      <c r="A32" s="90">
        <v>25</v>
      </c>
      <c r="B32" s="91" t="s">
        <v>55</v>
      </c>
      <c r="C32" s="92" t="s">
        <v>56</v>
      </c>
      <c r="D32" s="93">
        <v>11705</v>
      </c>
      <c r="E32" s="93">
        <v>44819</v>
      </c>
      <c r="F32" s="93">
        <v>56524</v>
      </c>
    </row>
    <row r="33" spans="1:6" s="89" customFormat="1" ht="15" customHeight="1" x14ac:dyDescent="0.2">
      <c r="A33" s="90">
        <v>26</v>
      </c>
      <c r="B33" s="91" t="s">
        <v>57</v>
      </c>
      <c r="C33" s="92" t="s">
        <v>58</v>
      </c>
      <c r="D33" s="93">
        <v>4209</v>
      </c>
      <c r="E33" s="93">
        <v>16364</v>
      </c>
      <c r="F33" s="93">
        <v>20573</v>
      </c>
    </row>
    <row r="34" spans="1:6" s="89" customFormat="1" ht="15" customHeight="1" x14ac:dyDescent="0.2">
      <c r="A34" s="90">
        <v>27</v>
      </c>
      <c r="B34" s="91" t="s">
        <v>59</v>
      </c>
      <c r="C34" s="92" t="s">
        <v>60</v>
      </c>
      <c r="D34" s="93">
        <v>3446</v>
      </c>
      <c r="E34" s="93">
        <v>15613</v>
      </c>
      <c r="F34" s="93">
        <v>19059</v>
      </c>
    </row>
    <row r="35" spans="1:6" s="89" customFormat="1" ht="15" customHeight="1" x14ac:dyDescent="0.2">
      <c r="A35" s="90">
        <v>28</v>
      </c>
      <c r="B35" s="91" t="s">
        <v>61</v>
      </c>
      <c r="C35" s="92" t="s">
        <v>62</v>
      </c>
      <c r="D35" s="93">
        <v>3449</v>
      </c>
      <c r="E35" s="93">
        <v>14573</v>
      </c>
      <c r="F35" s="93">
        <v>18022</v>
      </c>
    </row>
    <row r="36" spans="1:6" s="89" customFormat="1" ht="15" customHeight="1" x14ac:dyDescent="0.2">
      <c r="A36" s="90">
        <v>29</v>
      </c>
      <c r="B36" s="91" t="s">
        <v>63</v>
      </c>
      <c r="C36" s="92" t="s">
        <v>64</v>
      </c>
      <c r="D36" s="93">
        <v>7245</v>
      </c>
      <c r="E36" s="93">
        <v>27016</v>
      </c>
      <c r="F36" s="93">
        <v>34261</v>
      </c>
    </row>
    <row r="37" spans="1:6" s="89" customFormat="1" ht="15" customHeight="1" x14ac:dyDescent="0.2">
      <c r="A37" s="90">
        <v>30</v>
      </c>
      <c r="B37" s="91" t="s">
        <v>65</v>
      </c>
      <c r="C37" s="92" t="s">
        <v>66</v>
      </c>
      <c r="D37" s="93">
        <v>1215</v>
      </c>
      <c r="E37" s="93">
        <v>8277</v>
      </c>
      <c r="F37" s="93">
        <v>9492</v>
      </c>
    </row>
    <row r="38" spans="1:6" s="89" customFormat="1" ht="15" customHeight="1" x14ac:dyDescent="0.2">
      <c r="A38" s="90">
        <v>31</v>
      </c>
      <c r="B38" s="91" t="s">
        <v>149</v>
      </c>
      <c r="C38" s="92" t="s">
        <v>150</v>
      </c>
      <c r="D38" s="93">
        <v>13356</v>
      </c>
      <c r="E38" s="93">
        <v>46765</v>
      </c>
      <c r="F38" s="93">
        <v>60121</v>
      </c>
    </row>
    <row r="39" spans="1:6" s="89" customFormat="1" ht="15" customHeight="1" x14ac:dyDescent="0.2">
      <c r="A39" s="90">
        <v>32</v>
      </c>
      <c r="B39" s="91" t="s">
        <v>151</v>
      </c>
      <c r="C39" s="92" t="s">
        <v>152</v>
      </c>
      <c r="D39" s="93">
        <v>10375</v>
      </c>
      <c r="E39" s="93">
        <v>44021</v>
      </c>
      <c r="F39" s="93">
        <v>54396</v>
      </c>
    </row>
    <row r="40" spans="1:6" s="89" customFormat="1" ht="15" customHeight="1" x14ac:dyDescent="0.2">
      <c r="A40" s="90">
        <v>33</v>
      </c>
      <c r="B40" s="91" t="s">
        <v>67</v>
      </c>
      <c r="C40" s="92" t="s">
        <v>68</v>
      </c>
      <c r="D40" s="93">
        <v>3837</v>
      </c>
      <c r="E40" s="93">
        <v>15956</v>
      </c>
      <c r="F40" s="93">
        <v>19793</v>
      </c>
    </row>
    <row r="41" spans="1:6" s="89" customFormat="1" ht="15" customHeight="1" x14ac:dyDescent="0.2">
      <c r="A41" s="90">
        <v>34</v>
      </c>
      <c r="B41" s="91" t="s">
        <v>69</v>
      </c>
      <c r="C41" s="92" t="s">
        <v>70</v>
      </c>
      <c r="D41" s="93">
        <v>4750</v>
      </c>
      <c r="E41" s="93">
        <v>16993</v>
      </c>
      <c r="F41" s="93">
        <v>21743</v>
      </c>
    </row>
    <row r="42" spans="1:6" s="89" customFormat="1" ht="15" customHeight="1" x14ac:dyDescent="0.2">
      <c r="A42" s="90">
        <v>35</v>
      </c>
      <c r="B42" s="91" t="s">
        <v>71</v>
      </c>
      <c r="C42" s="92" t="s">
        <v>72</v>
      </c>
      <c r="D42" s="93">
        <v>2712</v>
      </c>
      <c r="E42" s="93">
        <v>12173</v>
      </c>
      <c r="F42" s="93">
        <v>14885</v>
      </c>
    </row>
    <row r="43" spans="1:6" s="89" customFormat="1" ht="15" customHeight="1" x14ac:dyDescent="0.2">
      <c r="A43" s="90">
        <v>36</v>
      </c>
      <c r="B43" s="91" t="s">
        <v>73</v>
      </c>
      <c r="C43" s="92" t="s">
        <v>74</v>
      </c>
      <c r="D43" s="93">
        <v>2272</v>
      </c>
      <c r="E43" s="93">
        <v>11381</v>
      </c>
      <c r="F43" s="93">
        <v>13653</v>
      </c>
    </row>
    <row r="44" spans="1:6" s="89" customFormat="1" ht="15" customHeight="1" x14ac:dyDescent="0.2">
      <c r="A44" s="90">
        <v>37</v>
      </c>
      <c r="B44" s="91" t="s">
        <v>75</v>
      </c>
      <c r="C44" s="92" t="s">
        <v>76</v>
      </c>
      <c r="D44" s="90">
        <v>100</v>
      </c>
      <c r="E44" s="93">
        <v>6604</v>
      </c>
      <c r="F44" s="93">
        <v>6704</v>
      </c>
    </row>
    <row r="45" spans="1:6" s="89" customFormat="1" ht="15" customHeight="1" x14ac:dyDescent="0.2">
      <c r="A45" s="90">
        <v>38</v>
      </c>
      <c r="B45" s="91" t="s">
        <v>77</v>
      </c>
      <c r="C45" s="92" t="s">
        <v>78</v>
      </c>
      <c r="D45" s="94"/>
      <c r="E45" s="93">
        <v>15247</v>
      </c>
      <c r="F45" s="93">
        <v>15247</v>
      </c>
    </row>
    <row r="46" spans="1:6" s="89" customFormat="1" ht="15" customHeight="1" x14ac:dyDescent="0.2">
      <c r="A46" s="90">
        <v>39</v>
      </c>
      <c r="B46" s="91" t="s">
        <v>81</v>
      </c>
      <c r="C46" s="92" t="s">
        <v>82</v>
      </c>
      <c r="D46" s="94"/>
      <c r="E46" s="90">
        <v>53</v>
      </c>
      <c r="F46" s="90">
        <v>53</v>
      </c>
    </row>
    <row r="47" spans="1:6" s="89" customFormat="1" ht="15" customHeight="1" x14ac:dyDescent="0.2">
      <c r="A47" s="90">
        <v>40</v>
      </c>
      <c r="B47" s="91" t="s">
        <v>85</v>
      </c>
      <c r="C47" s="92" t="s">
        <v>86</v>
      </c>
      <c r="D47" s="94"/>
      <c r="E47" s="93">
        <v>6294</v>
      </c>
      <c r="F47" s="93">
        <v>6294</v>
      </c>
    </row>
    <row r="48" spans="1:6" s="89" customFormat="1" ht="15" customHeight="1" x14ac:dyDescent="0.2">
      <c r="A48" s="90">
        <v>41</v>
      </c>
      <c r="B48" s="91" t="s">
        <v>87</v>
      </c>
      <c r="C48" s="92" t="s">
        <v>88</v>
      </c>
      <c r="D48" s="94"/>
      <c r="E48" s="90">
        <v>629</v>
      </c>
      <c r="F48" s="90">
        <v>629</v>
      </c>
    </row>
    <row r="49" spans="1:6" s="89" customFormat="1" ht="15" customHeight="1" x14ac:dyDescent="0.2">
      <c r="A49" s="90">
        <v>42</v>
      </c>
      <c r="B49" s="91" t="s">
        <v>89</v>
      </c>
      <c r="C49" s="92" t="s">
        <v>90</v>
      </c>
      <c r="D49" s="94"/>
      <c r="E49" s="93">
        <v>8754</v>
      </c>
      <c r="F49" s="93">
        <v>8754</v>
      </c>
    </row>
    <row r="50" spans="1:6" s="89" customFormat="1" ht="15" customHeight="1" x14ac:dyDescent="0.2">
      <c r="A50" s="90">
        <v>43</v>
      </c>
      <c r="B50" s="91" t="s">
        <v>91</v>
      </c>
      <c r="C50" s="92" t="s">
        <v>92</v>
      </c>
      <c r="D50" s="94"/>
      <c r="E50" s="93">
        <v>2460</v>
      </c>
      <c r="F50" s="93">
        <v>2460</v>
      </c>
    </row>
    <row r="51" spans="1:6" s="89" customFormat="1" ht="15" customHeight="1" x14ac:dyDescent="0.2">
      <c r="A51" s="90">
        <v>44</v>
      </c>
      <c r="B51" s="91" t="s">
        <v>95</v>
      </c>
      <c r="C51" s="92" t="s">
        <v>96</v>
      </c>
      <c r="D51" s="90">
        <v>765</v>
      </c>
      <c r="E51" s="93">
        <v>1089</v>
      </c>
      <c r="F51" s="93">
        <v>1854</v>
      </c>
    </row>
    <row r="52" spans="1:6" s="89" customFormat="1" ht="15" customHeight="1" x14ac:dyDescent="0.2">
      <c r="A52" s="90">
        <v>45</v>
      </c>
      <c r="B52" s="91" t="s">
        <v>97</v>
      </c>
      <c r="C52" s="92" t="s">
        <v>98</v>
      </c>
      <c r="D52" s="94"/>
      <c r="E52" s="93">
        <v>1922</v>
      </c>
      <c r="F52" s="93">
        <v>1922</v>
      </c>
    </row>
    <row r="53" spans="1:6" s="89" customFormat="1" ht="15" customHeight="1" x14ac:dyDescent="0.2">
      <c r="A53" s="90">
        <v>46</v>
      </c>
      <c r="B53" s="91" t="s">
        <v>99</v>
      </c>
      <c r="C53" s="92" t="s">
        <v>100</v>
      </c>
      <c r="D53" s="94"/>
      <c r="E53" s="93">
        <v>1173</v>
      </c>
      <c r="F53" s="93">
        <v>1173</v>
      </c>
    </row>
    <row r="54" spans="1:6" s="89" customFormat="1" ht="15" customHeight="1" x14ac:dyDescent="0.2">
      <c r="A54" s="90">
        <v>47</v>
      </c>
      <c r="B54" s="91" t="s">
        <v>101</v>
      </c>
      <c r="C54" s="92" t="s">
        <v>102</v>
      </c>
      <c r="D54" s="94"/>
      <c r="E54" s="93">
        <v>1823</v>
      </c>
      <c r="F54" s="93">
        <v>1823</v>
      </c>
    </row>
    <row r="55" spans="1:6" s="89" customFormat="1" ht="15" customHeight="1" x14ac:dyDescent="0.2">
      <c r="A55" s="90">
        <v>48</v>
      </c>
      <c r="B55" s="91" t="s">
        <v>103</v>
      </c>
      <c r="C55" s="92" t="s">
        <v>104</v>
      </c>
      <c r="D55" s="94"/>
      <c r="E55" s="93">
        <v>1943</v>
      </c>
      <c r="F55" s="93">
        <v>1943</v>
      </c>
    </row>
    <row r="56" spans="1:6" s="89" customFormat="1" ht="15" customHeight="1" x14ac:dyDescent="0.2">
      <c r="A56" s="90">
        <v>49</v>
      </c>
      <c r="B56" s="91" t="s">
        <v>105</v>
      </c>
      <c r="C56" s="92" t="s">
        <v>106</v>
      </c>
      <c r="D56" s="94"/>
      <c r="E56" s="93">
        <v>8754</v>
      </c>
      <c r="F56" s="93">
        <v>8754</v>
      </c>
    </row>
    <row r="57" spans="1:6" s="89" customFormat="1" ht="15" customHeight="1" x14ac:dyDescent="0.2">
      <c r="A57" s="90">
        <v>50</v>
      </c>
      <c r="B57" s="91" t="s">
        <v>107</v>
      </c>
      <c r="C57" s="92" t="s">
        <v>108</v>
      </c>
      <c r="D57" s="94"/>
      <c r="E57" s="90">
        <v>669</v>
      </c>
      <c r="F57" s="90">
        <v>669</v>
      </c>
    </row>
    <row r="58" spans="1:6" s="89" customFormat="1" ht="15" customHeight="1" x14ac:dyDescent="0.2">
      <c r="A58" s="90">
        <v>51</v>
      </c>
      <c r="B58" s="91" t="s">
        <v>111</v>
      </c>
      <c r="C58" s="92" t="s">
        <v>112</v>
      </c>
      <c r="D58" s="90">
        <v>6</v>
      </c>
      <c r="E58" s="93">
        <v>6482</v>
      </c>
      <c r="F58" s="93">
        <v>6488</v>
      </c>
    </row>
    <row r="59" spans="1:6" s="89" customFormat="1" ht="15" customHeight="1" x14ac:dyDescent="0.2">
      <c r="A59" s="90">
        <v>52</v>
      </c>
      <c r="B59" s="91" t="s">
        <v>113</v>
      </c>
      <c r="C59" s="92" t="s">
        <v>114</v>
      </c>
      <c r="D59" s="94"/>
      <c r="E59" s="93">
        <v>1337</v>
      </c>
      <c r="F59" s="93">
        <v>1337</v>
      </c>
    </row>
    <row r="60" spans="1:6" s="89" customFormat="1" ht="15" customHeight="1" x14ac:dyDescent="0.2">
      <c r="A60" s="90">
        <v>53</v>
      </c>
      <c r="B60" s="91" t="s">
        <v>115</v>
      </c>
      <c r="C60" s="92" t="s">
        <v>116</v>
      </c>
      <c r="D60" s="94"/>
      <c r="E60" s="93">
        <v>2995</v>
      </c>
      <c r="F60" s="93">
        <v>2995</v>
      </c>
    </row>
    <row r="61" spans="1:6" s="89" customFormat="1" ht="15" customHeight="1" x14ac:dyDescent="0.2">
      <c r="A61" s="90">
        <v>54</v>
      </c>
      <c r="B61" s="91" t="s">
        <v>117</v>
      </c>
      <c r="C61" s="92" t="s">
        <v>118</v>
      </c>
      <c r="D61" s="94"/>
      <c r="E61" s="93">
        <v>6368</v>
      </c>
      <c r="F61" s="93">
        <v>6368</v>
      </c>
    </row>
    <row r="62" spans="1:6" s="89" customFormat="1" ht="15" customHeight="1" x14ac:dyDescent="0.2">
      <c r="A62" s="90">
        <v>55</v>
      </c>
      <c r="B62" s="91" t="s">
        <v>119</v>
      </c>
      <c r="C62" s="92" t="s">
        <v>120</v>
      </c>
      <c r="D62" s="94"/>
      <c r="E62" s="93">
        <v>4189</v>
      </c>
      <c r="F62" s="93">
        <v>4189</v>
      </c>
    </row>
    <row r="63" spans="1:6" s="89" customFormat="1" ht="15" customHeight="1" x14ac:dyDescent="0.2">
      <c r="A63" s="90">
        <v>56</v>
      </c>
      <c r="B63" s="91" t="s">
        <v>121</v>
      </c>
      <c r="C63" s="92" t="s">
        <v>122</v>
      </c>
      <c r="D63" s="94"/>
      <c r="E63" s="93">
        <v>2382</v>
      </c>
      <c r="F63" s="93">
        <v>2382</v>
      </c>
    </row>
    <row r="64" spans="1:6" s="89" customFormat="1" ht="15" customHeight="1" x14ac:dyDescent="0.2">
      <c r="A64" s="90">
        <v>57</v>
      </c>
      <c r="B64" s="91" t="s">
        <v>123</v>
      </c>
      <c r="C64" s="92" t="s">
        <v>124</v>
      </c>
      <c r="D64" s="90">
        <v>88</v>
      </c>
      <c r="E64" s="93">
        <v>2646</v>
      </c>
      <c r="F64" s="93">
        <v>2734</v>
      </c>
    </row>
    <row r="65" spans="1:6" s="89" customFormat="1" ht="15" customHeight="1" x14ac:dyDescent="0.2">
      <c r="A65" s="90">
        <v>58</v>
      </c>
      <c r="B65" s="91" t="s">
        <v>127</v>
      </c>
      <c r="C65" s="92" t="s">
        <v>128</v>
      </c>
      <c r="D65" s="94"/>
      <c r="E65" s="93">
        <v>1665</v>
      </c>
      <c r="F65" s="93">
        <v>1665</v>
      </c>
    </row>
    <row r="66" spans="1:6" s="89" customFormat="1" ht="15" customHeight="1" x14ac:dyDescent="0.2">
      <c r="A66" s="90">
        <v>59</v>
      </c>
      <c r="B66" s="91" t="s">
        <v>131</v>
      </c>
      <c r="C66" s="92" t="s">
        <v>132</v>
      </c>
      <c r="D66" s="94"/>
      <c r="E66" s="93">
        <v>1656</v>
      </c>
      <c r="F66" s="93">
        <v>1656</v>
      </c>
    </row>
    <row r="67" spans="1:6" s="89" customFormat="1" ht="15" customHeight="1" x14ac:dyDescent="0.2">
      <c r="A67" s="90">
        <v>60</v>
      </c>
      <c r="B67" s="91" t="s">
        <v>109</v>
      </c>
      <c r="C67" s="92" t="s">
        <v>110</v>
      </c>
      <c r="D67" s="94"/>
      <c r="E67" s="90">
        <v>243</v>
      </c>
      <c r="F67" s="90">
        <v>243</v>
      </c>
    </row>
    <row r="68" spans="1:6" s="89" customFormat="1" ht="12.95" customHeight="1" x14ac:dyDescent="0.2">
      <c r="A68" s="14"/>
      <c r="B68" s="14"/>
      <c r="C68" s="95" t="s">
        <v>159</v>
      </c>
      <c r="D68" s="14" t="s">
        <v>386</v>
      </c>
      <c r="E68" s="14" t="s">
        <v>387</v>
      </c>
      <c r="F68" s="14" t="s">
        <v>388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50"/>
  <sheetViews>
    <sheetView view="pageBreakPreview" topLeftCell="A40" zoomScale="140" zoomScaleNormal="100" zoomScaleSheetLayoutView="140" workbookViewId="0">
      <selection activeCell="G61" sqref="G61"/>
    </sheetView>
  </sheetViews>
  <sheetFormatPr defaultColWidth="10.5" defaultRowHeight="11.45" customHeight="1" x14ac:dyDescent="0.25"/>
  <cols>
    <col min="1" max="1" width="5" style="96" customWidth="1"/>
    <col min="2" max="2" width="7.1640625" style="96" customWidth="1"/>
    <col min="3" max="3" width="42.83203125" style="97" customWidth="1"/>
    <col min="4" max="6" width="14.6640625" style="96" customWidth="1"/>
  </cols>
  <sheetData>
    <row r="1" spans="1:6" s="3" customFormat="1" ht="36.950000000000003" customHeight="1" x14ac:dyDescent="0.25">
      <c r="D1" s="192" t="s">
        <v>389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ht="15" customHeight="1" x14ac:dyDescent="0.25"/>
    <row r="4" spans="1:6" s="98" customFormat="1" ht="48" customHeight="1" x14ac:dyDescent="0.25">
      <c r="A4" s="234" t="s">
        <v>390</v>
      </c>
      <c r="B4" s="234"/>
      <c r="C4" s="234"/>
      <c r="D4" s="234"/>
      <c r="E4" s="234"/>
      <c r="F4" s="234"/>
    </row>
    <row r="5" spans="1:6" s="98" customFormat="1" ht="15" customHeight="1" x14ac:dyDescent="0.25">
      <c r="A5" s="193" t="s">
        <v>253</v>
      </c>
      <c r="B5" s="193"/>
      <c r="C5" s="193"/>
      <c r="D5" s="193"/>
      <c r="E5" s="193"/>
      <c r="F5" s="193"/>
    </row>
    <row r="6" spans="1:6" ht="15" customHeight="1" x14ac:dyDescent="0.25"/>
    <row r="7" spans="1:6" s="99" customFormat="1" ht="66.95" customHeight="1" x14ac:dyDescent="0.2">
      <c r="A7" s="87" t="s">
        <v>380</v>
      </c>
      <c r="B7" s="88" t="s">
        <v>381</v>
      </c>
      <c r="C7" s="87" t="s">
        <v>382</v>
      </c>
      <c r="D7" s="87" t="s">
        <v>383</v>
      </c>
      <c r="E7" s="87" t="s">
        <v>384</v>
      </c>
      <c r="F7" s="87" t="s">
        <v>385</v>
      </c>
    </row>
    <row r="8" spans="1:6" s="100" customFormat="1" ht="15" customHeight="1" x14ac:dyDescent="0.2">
      <c r="A8" s="90">
        <v>1</v>
      </c>
      <c r="B8" s="91" t="s">
        <v>11</v>
      </c>
      <c r="C8" s="92" t="s">
        <v>12</v>
      </c>
      <c r="D8" s="94"/>
      <c r="E8" s="93">
        <v>3274</v>
      </c>
      <c r="F8" s="93">
        <v>3274</v>
      </c>
    </row>
    <row r="9" spans="1:6" s="100" customFormat="1" ht="15" customHeight="1" x14ac:dyDescent="0.2">
      <c r="A9" s="90">
        <v>2</v>
      </c>
      <c r="B9" s="91" t="s">
        <v>141</v>
      </c>
      <c r="C9" s="92" t="s">
        <v>142</v>
      </c>
      <c r="D9" s="94"/>
      <c r="E9" s="93">
        <v>2669</v>
      </c>
      <c r="F9" s="93">
        <v>2669</v>
      </c>
    </row>
    <row r="10" spans="1:6" s="100" customFormat="1" ht="15" customHeight="1" x14ac:dyDescent="0.2">
      <c r="A10" s="90">
        <v>3</v>
      </c>
      <c r="B10" s="91" t="s">
        <v>13</v>
      </c>
      <c r="C10" s="92" t="s">
        <v>14</v>
      </c>
      <c r="D10" s="93">
        <v>67520</v>
      </c>
      <c r="E10" s="94"/>
      <c r="F10" s="93">
        <v>67520</v>
      </c>
    </row>
    <row r="11" spans="1:6" s="100" customFormat="1" ht="15" customHeight="1" x14ac:dyDescent="0.2">
      <c r="A11" s="90">
        <v>4</v>
      </c>
      <c r="B11" s="91" t="s">
        <v>137</v>
      </c>
      <c r="C11" s="92" t="s">
        <v>138</v>
      </c>
      <c r="D11" s="94"/>
      <c r="E11" s="93">
        <v>228910</v>
      </c>
      <c r="F11" s="93">
        <v>228910</v>
      </c>
    </row>
    <row r="12" spans="1:6" s="100" customFormat="1" ht="15" customHeight="1" x14ac:dyDescent="0.2">
      <c r="A12" s="90">
        <v>5</v>
      </c>
      <c r="B12" s="91" t="s">
        <v>15</v>
      </c>
      <c r="C12" s="92" t="s">
        <v>16</v>
      </c>
      <c r="D12" s="94"/>
      <c r="E12" s="93">
        <v>75382</v>
      </c>
      <c r="F12" s="93">
        <v>75382</v>
      </c>
    </row>
    <row r="13" spans="1:6" s="100" customFormat="1" ht="15" customHeight="1" x14ac:dyDescent="0.2">
      <c r="A13" s="90">
        <v>6</v>
      </c>
      <c r="B13" s="91" t="s">
        <v>17</v>
      </c>
      <c r="C13" s="92" t="s">
        <v>18</v>
      </c>
      <c r="D13" s="93">
        <v>19677</v>
      </c>
      <c r="E13" s="94"/>
      <c r="F13" s="93">
        <v>19677</v>
      </c>
    </row>
    <row r="14" spans="1:6" s="100" customFormat="1" ht="15" customHeight="1" x14ac:dyDescent="0.2">
      <c r="A14" s="90">
        <v>7</v>
      </c>
      <c r="B14" s="91" t="s">
        <v>125</v>
      </c>
      <c r="C14" s="92" t="s">
        <v>126</v>
      </c>
      <c r="D14" s="93">
        <v>7514</v>
      </c>
      <c r="E14" s="93">
        <v>35723</v>
      </c>
      <c r="F14" s="93">
        <v>43237</v>
      </c>
    </row>
    <row r="15" spans="1:6" s="100" customFormat="1" ht="15" customHeight="1" x14ac:dyDescent="0.2">
      <c r="A15" s="90">
        <v>8</v>
      </c>
      <c r="B15" s="91" t="s">
        <v>25</v>
      </c>
      <c r="C15" s="92" t="s">
        <v>26</v>
      </c>
      <c r="D15" s="93">
        <v>1762</v>
      </c>
      <c r="E15" s="93">
        <v>10290</v>
      </c>
      <c r="F15" s="93">
        <v>12052</v>
      </c>
    </row>
    <row r="16" spans="1:6" s="100" customFormat="1" ht="15" customHeight="1" x14ac:dyDescent="0.2">
      <c r="A16" s="90">
        <v>9</v>
      </c>
      <c r="B16" s="91" t="s">
        <v>129</v>
      </c>
      <c r="C16" s="92" t="s">
        <v>130</v>
      </c>
      <c r="D16" s="93">
        <v>10568</v>
      </c>
      <c r="E16" s="93">
        <v>41499</v>
      </c>
      <c r="F16" s="93">
        <v>52067</v>
      </c>
    </row>
    <row r="17" spans="1:6" s="100" customFormat="1" ht="15" customHeight="1" x14ac:dyDescent="0.2">
      <c r="A17" s="90">
        <v>10</v>
      </c>
      <c r="B17" s="91" t="s">
        <v>153</v>
      </c>
      <c r="C17" s="92" t="s">
        <v>154</v>
      </c>
      <c r="D17" s="93">
        <v>5360</v>
      </c>
      <c r="E17" s="93">
        <v>24669</v>
      </c>
      <c r="F17" s="93">
        <v>30029</v>
      </c>
    </row>
    <row r="18" spans="1:6" s="100" customFormat="1" ht="15" customHeight="1" x14ac:dyDescent="0.2">
      <c r="A18" s="90">
        <v>11</v>
      </c>
      <c r="B18" s="91" t="s">
        <v>145</v>
      </c>
      <c r="C18" s="92" t="s">
        <v>146</v>
      </c>
      <c r="D18" s="93">
        <v>3602</v>
      </c>
      <c r="E18" s="93">
        <v>16835</v>
      </c>
      <c r="F18" s="93">
        <v>20437</v>
      </c>
    </row>
    <row r="19" spans="1:6" s="100" customFormat="1" ht="15" customHeight="1" x14ac:dyDescent="0.2">
      <c r="A19" s="90">
        <v>12</v>
      </c>
      <c r="B19" s="91" t="s">
        <v>29</v>
      </c>
      <c r="C19" s="92" t="s">
        <v>30</v>
      </c>
      <c r="D19" s="93">
        <v>1379</v>
      </c>
      <c r="E19" s="93">
        <v>6840</v>
      </c>
      <c r="F19" s="93">
        <v>8219</v>
      </c>
    </row>
    <row r="20" spans="1:6" s="100" customFormat="1" ht="15" customHeight="1" x14ac:dyDescent="0.2">
      <c r="A20" s="90">
        <v>13</v>
      </c>
      <c r="B20" s="91" t="s">
        <v>31</v>
      </c>
      <c r="C20" s="92" t="s">
        <v>32</v>
      </c>
      <c r="D20" s="90">
        <v>914</v>
      </c>
      <c r="E20" s="93">
        <v>5016</v>
      </c>
      <c r="F20" s="93">
        <v>5930</v>
      </c>
    </row>
    <row r="21" spans="1:6" s="100" customFormat="1" ht="15" customHeight="1" x14ac:dyDescent="0.2">
      <c r="A21" s="90">
        <v>14</v>
      </c>
      <c r="B21" s="91" t="s">
        <v>33</v>
      </c>
      <c r="C21" s="92" t="s">
        <v>34</v>
      </c>
      <c r="D21" s="93">
        <v>1192</v>
      </c>
      <c r="E21" s="93">
        <v>6624</v>
      </c>
      <c r="F21" s="93">
        <v>7816</v>
      </c>
    </row>
    <row r="22" spans="1:6" s="100" customFormat="1" ht="15" customHeight="1" x14ac:dyDescent="0.2">
      <c r="A22" s="90">
        <v>15</v>
      </c>
      <c r="B22" s="91" t="s">
        <v>35</v>
      </c>
      <c r="C22" s="92" t="s">
        <v>36</v>
      </c>
      <c r="D22" s="93">
        <v>1021</v>
      </c>
      <c r="E22" s="93">
        <v>5239</v>
      </c>
      <c r="F22" s="93">
        <v>6260</v>
      </c>
    </row>
    <row r="23" spans="1:6" s="100" customFormat="1" ht="15" customHeight="1" x14ac:dyDescent="0.2">
      <c r="A23" s="90">
        <v>16</v>
      </c>
      <c r="B23" s="91" t="s">
        <v>147</v>
      </c>
      <c r="C23" s="92" t="s">
        <v>148</v>
      </c>
      <c r="D23" s="93">
        <v>4351</v>
      </c>
      <c r="E23" s="93">
        <v>18879</v>
      </c>
      <c r="F23" s="93">
        <v>23230</v>
      </c>
    </row>
    <row r="24" spans="1:6" s="100" customFormat="1" ht="15" customHeight="1" x14ac:dyDescent="0.2">
      <c r="A24" s="90">
        <v>17</v>
      </c>
      <c r="B24" s="91" t="s">
        <v>37</v>
      </c>
      <c r="C24" s="92" t="s">
        <v>38</v>
      </c>
      <c r="D24" s="93">
        <v>3922</v>
      </c>
      <c r="E24" s="93">
        <v>17446</v>
      </c>
      <c r="F24" s="93">
        <v>21368</v>
      </c>
    </row>
    <row r="25" spans="1:6" s="100" customFormat="1" ht="15" customHeight="1" x14ac:dyDescent="0.2">
      <c r="A25" s="90">
        <v>18</v>
      </c>
      <c r="B25" s="91" t="s">
        <v>39</v>
      </c>
      <c r="C25" s="92" t="s">
        <v>40</v>
      </c>
      <c r="D25" s="90">
        <v>922</v>
      </c>
      <c r="E25" s="93">
        <v>4892</v>
      </c>
      <c r="F25" s="93">
        <v>5814</v>
      </c>
    </row>
    <row r="26" spans="1:6" s="100" customFormat="1" ht="15" customHeight="1" x14ac:dyDescent="0.2">
      <c r="A26" s="90">
        <v>19</v>
      </c>
      <c r="B26" s="91" t="s">
        <v>41</v>
      </c>
      <c r="C26" s="92" t="s">
        <v>42</v>
      </c>
      <c r="D26" s="93">
        <v>2136</v>
      </c>
      <c r="E26" s="93">
        <v>8548</v>
      </c>
      <c r="F26" s="93">
        <v>10684</v>
      </c>
    </row>
    <row r="27" spans="1:6" s="100" customFormat="1" ht="15" customHeight="1" x14ac:dyDescent="0.2">
      <c r="A27" s="90">
        <v>20</v>
      </c>
      <c r="B27" s="91" t="s">
        <v>43</v>
      </c>
      <c r="C27" s="92" t="s">
        <v>44</v>
      </c>
      <c r="D27" s="93">
        <v>1117</v>
      </c>
      <c r="E27" s="93">
        <v>5478</v>
      </c>
      <c r="F27" s="93">
        <v>6595</v>
      </c>
    </row>
    <row r="28" spans="1:6" s="100" customFormat="1" ht="15" customHeight="1" x14ac:dyDescent="0.2">
      <c r="A28" s="90">
        <v>21</v>
      </c>
      <c r="B28" s="91" t="s">
        <v>45</v>
      </c>
      <c r="C28" s="92" t="s">
        <v>46</v>
      </c>
      <c r="D28" s="93">
        <v>3411</v>
      </c>
      <c r="E28" s="93">
        <v>14064</v>
      </c>
      <c r="F28" s="93">
        <v>17475</v>
      </c>
    </row>
    <row r="29" spans="1:6" s="100" customFormat="1" ht="15" customHeight="1" x14ac:dyDescent="0.2">
      <c r="A29" s="90">
        <v>22</v>
      </c>
      <c r="B29" s="91" t="s">
        <v>47</v>
      </c>
      <c r="C29" s="92" t="s">
        <v>48</v>
      </c>
      <c r="D29" s="93">
        <v>1114</v>
      </c>
      <c r="E29" s="93">
        <v>5806</v>
      </c>
      <c r="F29" s="93">
        <v>6920</v>
      </c>
    </row>
    <row r="30" spans="1:6" s="100" customFormat="1" ht="15" customHeight="1" x14ac:dyDescent="0.2">
      <c r="A30" s="90">
        <v>23</v>
      </c>
      <c r="B30" s="91" t="s">
        <v>49</v>
      </c>
      <c r="C30" s="92" t="s">
        <v>50</v>
      </c>
      <c r="D30" s="93">
        <v>2588</v>
      </c>
      <c r="E30" s="93">
        <v>10494</v>
      </c>
      <c r="F30" s="93">
        <v>13082</v>
      </c>
    </row>
    <row r="31" spans="1:6" s="100" customFormat="1" ht="15" customHeight="1" x14ac:dyDescent="0.2">
      <c r="A31" s="90">
        <v>24</v>
      </c>
      <c r="B31" s="91" t="s">
        <v>51</v>
      </c>
      <c r="C31" s="92" t="s">
        <v>52</v>
      </c>
      <c r="D31" s="93">
        <v>2846</v>
      </c>
      <c r="E31" s="93">
        <v>11774</v>
      </c>
      <c r="F31" s="93">
        <v>14620</v>
      </c>
    </row>
    <row r="32" spans="1:6" s="100" customFormat="1" ht="15" customHeight="1" x14ac:dyDescent="0.2">
      <c r="A32" s="90">
        <v>25</v>
      </c>
      <c r="B32" s="91" t="s">
        <v>53</v>
      </c>
      <c r="C32" s="92" t="s">
        <v>54</v>
      </c>
      <c r="D32" s="93">
        <v>1557</v>
      </c>
      <c r="E32" s="93">
        <v>6853</v>
      </c>
      <c r="F32" s="93">
        <v>8410</v>
      </c>
    </row>
    <row r="33" spans="1:6" s="100" customFormat="1" ht="15" customHeight="1" x14ac:dyDescent="0.2">
      <c r="A33" s="90">
        <v>26</v>
      </c>
      <c r="B33" s="91" t="s">
        <v>55</v>
      </c>
      <c r="C33" s="92" t="s">
        <v>56</v>
      </c>
      <c r="D33" s="93">
        <v>8421</v>
      </c>
      <c r="E33" s="93">
        <v>29723</v>
      </c>
      <c r="F33" s="93">
        <v>38144</v>
      </c>
    </row>
    <row r="34" spans="1:6" s="100" customFormat="1" ht="15" customHeight="1" x14ac:dyDescent="0.2">
      <c r="A34" s="90">
        <v>27</v>
      </c>
      <c r="B34" s="91" t="s">
        <v>57</v>
      </c>
      <c r="C34" s="92" t="s">
        <v>58</v>
      </c>
      <c r="D34" s="93">
        <v>2124</v>
      </c>
      <c r="E34" s="93">
        <v>8219</v>
      </c>
      <c r="F34" s="93">
        <v>10343</v>
      </c>
    </row>
    <row r="35" spans="1:6" s="100" customFormat="1" ht="15" customHeight="1" x14ac:dyDescent="0.2">
      <c r="A35" s="90">
        <v>28</v>
      </c>
      <c r="B35" s="91" t="s">
        <v>59</v>
      </c>
      <c r="C35" s="92" t="s">
        <v>60</v>
      </c>
      <c r="D35" s="93">
        <v>1805</v>
      </c>
      <c r="E35" s="93">
        <v>8457</v>
      </c>
      <c r="F35" s="93">
        <v>10262</v>
      </c>
    </row>
    <row r="36" spans="1:6" s="100" customFormat="1" ht="15" customHeight="1" x14ac:dyDescent="0.2">
      <c r="A36" s="90">
        <v>29</v>
      </c>
      <c r="B36" s="91" t="s">
        <v>61</v>
      </c>
      <c r="C36" s="92" t="s">
        <v>62</v>
      </c>
      <c r="D36" s="93">
        <v>2171</v>
      </c>
      <c r="E36" s="93">
        <v>8395</v>
      </c>
      <c r="F36" s="93">
        <v>10566</v>
      </c>
    </row>
    <row r="37" spans="1:6" s="100" customFormat="1" ht="15" customHeight="1" x14ac:dyDescent="0.2">
      <c r="A37" s="90">
        <v>30</v>
      </c>
      <c r="B37" s="91" t="s">
        <v>63</v>
      </c>
      <c r="C37" s="92" t="s">
        <v>64</v>
      </c>
      <c r="D37" s="93">
        <v>3621</v>
      </c>
      <c r="E37" s="93">
        <v>14415</v>
      </c>
      <c r="F37" s="93">
        <v>18036</v>
      </c>
    </row>
    <row r="38" spans="1:6" s="100" customFormat="1" ht="15" customHeight="1" x14ac:dyDescent="0.2">
      <c r="A38" s="90">
        <v>31</v>
      </c>
      <c r="B38" s="91" t="s">
        <v>65</v>
      </c>
      <c r="C38" s="92" t="s">
        <v>66</v>
      </c>
      <c r="D38" s="90">
        <v>646</v>
      </c>
      <c r="E38" s="93">
        <v>4402</v>
      </c>
      <c r="F38" s="93">
        <v>5048</v>
      </c>
    </row>
    <row r="39" spans="1:6" s="100" customFormat="1" ht="15" customHeight="1" x14ac:dyDescent="0.2">
      <c r="A39" s="90">
        <v>32</v>
      </c>
      <c r="B39" s="91" t="s">
        <v>149</v>
      </c>
      <c r="C39" s="92" t="s">
        <v>150</v>
      </c>
      <c r="D39" s="93">
        <v>6299</v>
      </c>
      <c r="E39" s="93">
        <v>24652</v>
      </c>
      <c r="F39" s="93">
        <v>30951</v>
      </c>
    </row>
    <row r="40" spans="1:6" s="100" customFormat="1" ht="15" customHeight="1" x14ac:dyDescent="0.2">
      <c r="A40" s="90">
        <v>33</v>
      </c>
      <c r="B40" s="91" t="s">
        <v>151</v>
      </c>
      <c r="C40" s="92" t="s">
        <v>152</v>
      </c>
      <c r="D40" s="93">
        <v>5324</v>
      </c>
      <c r="E40" s="93">
        <v>22653</v>
      </c>
      <c r="F40" s="93">
        <v>27977</v>
      </c>
    </row>
    <row r="41" spans="1:6" s="100" customFormat="1" ht="15" customHeight="1" x14ac:dyDescent="0.2">
      <c r="A41" s="90">
        <v>34</v>
      </c>
      <c r="B41" s="91" t="s">
        <v>67</v>
      </c>
      <c r="C41" s="92" t="s">
        <v>68</v>
      </c>
      <c r="D41" s="93">
        <v>1918</v>
      </c>
      <c r="E41" s="93">
        <v>7933</v>
      </c>
      <c r="F41" s="93">
        <v>9851</v>
      </c>
    </row>
    <row r="42" spans="1:6" s="100" customFormat="1" ht="15" customHeight="1" x14ac:dyDescent="0.2">
      <c r="A42" s="90">
        <v>35</v>
      </c>
      <c r="B42" s="91" t="s">
        <v>69</v>
      </c>
      <c r="C42" s="92" t="s">
        <v>70</v>
      </c>
      <c r="D42" s="93">
        <v>2540</v>
      </c>
      <c r="E42" s="93">
        <v>9685</v>
      </c>
      <c r="F42" s="93">
        <v>12225</v>
      </c>
    </row>
    <row r="43" spans="1:6" s="100" customFormat="1" ht="15" customHeight="1" x14ac:dyDescent="0.2">
      <c r="A43" s="90">
        <v>36</v>
      </c>
      <c r="B43" s="91" t="s">
        <v>71</v>
      </c>
      <c r="C43" s="92" t="s">
        <v>72</v>
      </c>
      <c r="D43" s="93">
        <v>1284</v>
      </c>
      <c r="E43" s="93">
        <v>6763</v>
      </c>
      <c r="F43" s="93">
        <v>8047</v>
      </c>
    </row>
    <row r="44" spans="1:6" s="100" customFormat="1" ht="15" customHeight="1" x14ac:dyDescent="0.2">
      <c r="A44" s="90">
        <v>37</v>
      </c>
      <c r="B44" s="91" t="s">
        <v>73</v>
      </c>
      <c r="C44" s="92" t="s">
        <v>74</v>
      </c>
      <c r="D44" s="93">
        <v>1176</v>
      </c>
      <c r="E44" s="93">
        <v>6367</v>
      </c>
      <c r="F44" s="93">
        <v>7543</v>
      </c>
    </row>
    <row r="45" spans="1:6" s="100" customFormat="1" ht="15" customHeight="1" x14ac:dyDescent="0.2">
      <c r="A45" s="90">
        <v>38</v>
      </c>
      <c r="B45" s="91" t="s">
        <v>75</v>
      </c>
      <c r="C45" s="92" t="s">
        <v>76</v>
      </c>
      <c r="D45" s="94"/>
      <c r="E45" s="93">
        <v>3923</v>
      </c>
      <c r="F45" s="93">
        <v>3923</v>
      </c>
    </row>
    <row r="46" spans="1:6" s="100" customFormat="1" ht="15" customHeight="1" x14ac:dyDescent="0.2">
      <c r="A46" s="90">
        <v>39</v>
      </c>
      <c r="B46" s="91" t="s">
        <v>77</v>
      </c>
      <c r="C46" s="92" t="s">
        <v>78</v>
      </c>
      <c r="D46" s="94"/>
      <c r="E46" s="93">
        <v>9350</v>
      </c>
      <c r="F46" s="93">
        <v>9350</v>
      </c>
    </row>
    <row r="47" spans="1:6" s="100" customFormat="1" ht="15" customHeight="1" x14ac:dyDescent="0.2">
      <c r="A47" s="90">
        <v>40</v>
      </c>
      <c r="B47" s="91" t="s">
        <v>79</v>
      </c>
      <c r="C47" s="92" t="s">
        <v>80</v>
      </c>
      <c r="D47" s="94"/>
      <c r="E47" s="90">
        <v>754</v>
      </c>
      <c r="F47" s="90">
        <v>754</v>
      </c>
    </row>
    <row r="48" spans="1:6" s="100" customFormat="1" ht="15" customHeight="1" x14ac:dyDescent="0.2">
      <c r="A48" s="90">
        <v>41</v>
      </c>
      <c r="B48" s="91" t="s">
        <v>93</v>
      </c>
      <c r="C48" s="92" t="s">
        <v>94</v>
      </c>
      <c r="D48" s="94"/>
      <c r="E48" s="93">
        <v>1552</v>
      </c>
      <c r="F48" s="93">
        <v>1552</v>
      </c>
    </row>
    <row r="49" spans="1:6" s="100" customFormat="1" ht="15" customHeight="1" x14ac:dyDescent="0.2">
      <c r="A49" s="90">
        <v>42</v>
      </c>
      <c r="B49" s="91" t="s">
        <v>155</v>
      </c>
      <c r="C49" s="92" t="s">
        <v>156</v>
      </c>
      <c r="D49" s="93">
        <v>3007</v>
      </c>
      <c r="E49" s="93">
        <v>15854</v>
      </c>
      <c r="F49" s="93">
        <v>18861</v>
      </c>
    </row>
    <row r="50" spans="1:6" s="100" customFormat="1" ht="12.95" customHeight="1" x14ac:dyDescent="0.2">
      <c r="A50" s="14"/>
      <c r="B50" s="14"/>
      <c r="C50" s="95" t="s">
        <v>159</v>
      </c>
      <c r="D50" s="14" t="s">
        <v>391</v>
      </c>
      <c r="E50" s="14" t="s">
        <v>392</v>
      </c>
      <c r="F50" s="14" t="s">
        <v>393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scale="99" pageOrder="overThenDown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F54"/>
  <sheetViews>
    <sheetView view="pageBreakPreview" topLeftCell="A39" zoomScale="140" zoomScaleNormal="100" zoomScaleSheetLayoutView="140" workbookViewId="0">
      <selection activeCell="C60" sqref="C60"/>
    </sheetView>
  </sheetViews>
  <sheetFormatPr defaultColWidth="10.33203125" defaultRowHeight="11.45" customHeight="1" x14ac:dyDescent="0.25"/>
  <cols>
    <col min="1" max="1" width="5" style="3" customWidth="1"/>
    <col min="2" max="2" width="7.1640625" style="3" customWidth="1"/>
    <col min="3" max="3" width="42.83203125" style="61" customWidth="1"/>
    <col min="4" max="6" width="14.6640625" style="3" customWidth="1"/>
  </cols>
  <sheetData>
    <row r="1" spans="1:6" s="3" customFormat="1" ht="36.950000000000003" customHeight="1" x14ac:dyDescent="0.25">
      <c r="D1" s="192" t="s">
        <v>394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" customHeight="1" x14ac:dyDescent="0.2"/>
    <row r="4" spans="1:6" s="27" customFormat="1" ht="48" customHeight="1" x14ac:dyDescent="0.25">
      <c r="A4" s="234" t="s">
        <v>395</v>
      </c>
      <c r="B4" s="234"/>
      <c r="C4" s="234"/>
      <c r="D4" s="234"/>
      <c r="E4" s="234"/>
      <c r="F4" s="234"/>
    </row>
    <row r="5" spans="1:6" s="27" customFormat="1" ht="15" customHeight="1" x14ac:dyDescent="0.25">
      <c r="A5" s="193" t="s">
        <v>253</v>
      </c>
      <c r="B5" s="193"/>
      <c r="C5" s="193"/>
      <c r="D5" s="193"/>
      <c r="E5" s="193"/>
      <c r="F5" s="193"/>
    </row>
    <row r="7" spans="1:6" s="86" customFormat="1" ht="66.95" customHeight="1" x14ac:dyDescent="0.2">
      <c r="A7" s="87" t="s">
        <v>380</v>
      </c>
      <c r="B7" s="88" t="s">
        <v>381</v>
      </c>
      <c r="C7" s="87" t="s">
        <v>382</v>
      </c>
      <c r="D7" s="87" t="s">
        <v>383</v>
      </c>
      <c r="E7" s="87" t="s">
        <v>384</v>
      </c>
      <c r="F7" s="87" t="s">
        <v>385</v>
      </c>
    </row>
    <row r="8" spans="1:6" s="89" customFormat="1" ht="15" customHeight="1" x14ac:dyDescent="0.2">
      <c r="A8" s="90">
        <v>1</v>
      </c>
      <c r="B8" s="91" t="s">
        <v>135</v>
      </c>
      <c r="C8" s="92" t="s">
        <v>136</v>
      </c>
      <c r="D8" s="94"/>
      <c r="E8" s="93">
        <v>84326</v>
      </c>
      <c r="F8" s="93">
        <v>84326</v>
      </c>
    </row>
    <row r="9" spans="1:6" s="89" customFormat="1" ht="15" customHeight="1" x14ac:dyDescent="0.2">
      <c r="A9" s="90">
        <v>2</v>
      </c>
      <c r="B9" s="91" t="s">
        <v>133</v>
      </c>
      <c r="C9" s="92" t="s">
        <v>134</v>
      </c>
      <c r="D9" s="94"/>
      <c r="E9" s="93">
        <v>7687</v>
      </c>
      <c r="F9" s="93">
        <v>7687</v>
      </c>
    </row>
    <row r="10" spans="1:6" s="89" customFormat="1" ht="15" customHeight="1" x14ac:dyDescent="0.2">
      <c r="A10" s="90">
        <v>3</v>
      </c>
      <c r="B10" s="91" t="s">
        <v>11</v>
      </c>
      <c r="C10" s="92" t="s">
        <v>12</v>
      </c>
      <c r="D10" s="90">
        <v>225</v>
      </c>
      <c r="E10" s="93">
        <v>5812</v>
      </c>
      <c r="F10" s="93">
        <v>6037</v>
      </c>
    </row>
    <row r="11" spans="1:6" s="89" customFormat="1" ht="15" customHeight="1" x14ac:dyDescent="0.2">
      <c r="A11" s="90">
        <v>4</v>
      </c>
      <c r="B11" s="91" t="s">
        <v>141</v>
      </c>
      <c r="C11" s="92" t="s">
        <v>142</v>
      </c>
      <c r="D11" s="94"/>
      <c r="E11" s="93">
        <v>157023</v>
      </c>
      <c r="F11" s="93">
        <v>157023</v>
      </c>
    </row>
    <row r="12" spans="1:6" s="89" customFormat="1" ht="15" customHeight="1" x14ac:dyDescent="0.2">
      <c r="A12" s="90">
        <v>5</v>
      </c>
      <c r="B12" s="91" t="s">
        <v>143</v>
      </c>
      <c r="C12" s="92" t="s">
        <v>144</v>
      </c>
      <c r="D12" s="94"/>
      <c r="E12" s="93">
        <v>145050</v>
      </c>
      <c r="F12" s="93">
        <v>145050</v>
      </c>
    </row>
    <row r="13" spans="1:6" s="89" customFormat="1" ht="15" customHeight="1" x14ac:dyDescent="0.2">
      <c r="A13" s="90">
        <v>6</v>
      </c>
      <c r="B13" s="91" t="s">
        <v>13</v>
      </c>
      <c r="C13" s="92" t="s">
        <v>14</v>
      </c>
      <c r="D13" s="93">
        <v>134051</v>
      </c>
      <c r="E13" s="94"/>
      <c r="F13" s="93">
        <v>134051</v>
      </c>
    </row>
    <row r="14" spans="1:6" s="89" customFormat="1" ht="15" customHeight="1" x14ac:dyDescent="0.2">
      <c r="A14" s="90">
        <v>7</v>
      </c>
      <c r="B14" s="91" t="s">
        <v>157</v>
      </c>
      <c r="C14" s="92" t="s">
        <v>158</v>
      </c>
      <c r="D14" s="94"/>
      <c r="E14" s="93">
        <v>128102</v>
      </c>
      <c r="F14" s="93">
        <v>128102</v>
      </c>
    </row>
    <row r="15" spans="1:6" s="89" customFormat="1" ht="15" customHeight="1" x14ac:dyDescent="0.2">
      <c r="A15" s="90">
        <v>8</v>
      </c>
      <c r="B15" s="91" t="s">
        <v>17</v>
      </c>
      <c r="C15" s="92" t="s">
        <v>18</v>
      </c>
      <c r="D15" s="93">
        <v>45960</v>
      </c>
      <c r="E15" s="94"/>
      <c r="F15" s="93">
        <v>45960</v>
      </c>
    </row>
    <row r="16" spans="1:6" s="89" customFormat="1" ht="15" customHeight="1" x14ac:dyDescent="0.2">
      <c r="A16" s="90">
        <v>9</v>
      </c>
      <c r="B16" s="91" t="s">
        <v>125</v>
      </c>
      <c r="C16" s="92" t="s">
        <v>126</v>
      </c>
      <c r="D16" s="94"/>
      <c r="E16" s="93">
        <v>63939</v>
      </c>
      <c r="F16" s="93">
        <v>63939</v>
      </c>
    </row>
    <row r="17" spans="1:6" s="89" customFormat="1" ht="15" customHeight="1" x14ac:dyDescent="0.2">
      <c r="A17" s="90">
        <v>10</v>
      </c>
      <c r="B17" s="91" t="s">
        <v>21</v>
      </c>
      <c r="C17" s="92" t="s">
        <v>22</v>
      </c>
      <c r="D17" s="93">
        <v>17401</v>
      </c>
      <c r="E17" s="94"/>
      <c r="F17" s="93">
        <v>17401</v>
      </c>
    </row>
    <row r="18" spans="1:6" s="89" customFormat="1" ht="15" customHeight="1" x14ac:dyDescent="0.2">
      <c r="A18" s="90">
        <v>11</v>
      </c>
      <c r="B18" s="91" t="s">
        <v>25</v>
      </c>
      <c r="C18" s="92" t="s">
        <v>26</v>
      </c>
      <c r="D18" s="93">
        <v>4413</v>
      </c>
      <c r="E18" s="93">
        <v>17874</v>
      </c>
      <c r="F18" s="93">
        <v>22287</v>
      </c>
    </row>
    <row r="19" spans="1:6" s="89" customFormat="1" ht="15" customHeight="1" x14ac:dyDescent="0.2">
      <c r="A19" s="90">
        <v>12</v>
      </c>
      <c r="B19" s="91" t="s">
        <v>129</v>
      </c>
      <c r="C19" s="92" t="s">
        <v>130</v>
      </c>
      <c r="D19" s="93">
        <v>26433</v>
      </c>
      <c r="E19" s="93">
        <v>78564</v>
      </c>
      <c r="F19" s="93">
        <v>104997</v>
      </c>
    </row>
    <row r="20" spans="1:6" s="89" customFormat="1" ht="15" customHeight="1" x14ac:dyDescent="0.2">
      <c r="A20" s="90">
        <v>13</v>
      </c>
      <c r="B20" s="91" t="s">
        <v>153</v>
      </c>
      <c r="C20" s="92" t="s">
        <v>154</v>
      </c>
      <c r="D20" s="93">
        <v>12822</v>
      </c>
      <c r="E20" s="93">
        <v>45415</v>
      </c>
      <c r="F20" s="93">
        <v>58237</v>
      </c>
    </row>
    <row r="21" spans="1:6" s="89" customFormat="1" ht="15" customHeight="1" x14ac:dyDescent="0.2">
      <c r="A21" s="90">
        <v>14</v>
      </c>
      <c r="B21" s="91" t="s">
        <v>145</v>
      </c>
      <c r="C21" s="92" t="s">
        <v>146</v>
      </c>
      <c r="D21" s="93">
        <v>7787</v>
      </c>
      <c r="E21" s="93">
        <v>31308</v>
      </c>
      <c r="F21" s="93">
        <v>39095</v>
      </c>
    </row>
    <row r="22" spans="1:6" s="89" customFormat="1" ht="15" customHeight="1" x14ac:dyDescent="0.2">
      <c r="A22" s="90">
        <v>15</v>
      </c>
      <c r="B22" s="91" t="s">
        <v>29</v>
      </c>
      <c r="C22" s="92" t="s">
        <v>30</v>
      </c>
      <c r="D22" s="93">
        <v>2770</v>
      </c>
      <c r="E22" s="93">
        <v>12594</v>
      </c>
      <c r="F22" s="93">
        <v>15364</v>
      </c>
    </row>
    <row r="23" spans="1:6" s="89" customFormat="1" ht="15" customHeight="1" x14ac:dyDescent="0.2">
      <c r="A23" s="90">
        <v>16</v>
      </c>
      <c r="B23" s="91" t="s">
        <v>31</v>
      </c>
      <c r="C23" s="92" t="s">
        <v>32</v>
      </c>
      <c r="D23" s="93">
        <v>2132</v>
      </c>
      <c r="E23" s="93">
        <v>9433</v>
      </c>
      <c r="F23" s="93">
        <v>11565</v>
      </c>
    </row>
    <row r="24" spans="1:6" s="89" customFormat="1" ht="15" customHeight="1" x14ac:dyDescent="0.2">
      <c r="A24" s="90">
        <v>17</v>
      </c>
      <c r="B24" s="91" t="s">
        <v>33</v>
      </c>
      <c r="C24" s="92" t="s">
        <v>34</v>
      </c>
      <c r="D24" s="93">
        <v>2790</v>
      </c>
      <c r="E24" s="93">
        <v>12749</v>
      </c>
      <c r="F24" s="93">
        <v>15539</v>
      </c>
    </row>
    <row r="25" spans="1:6" s="89" customFormat="1" ht="15" customHeight="1" x14ac:dyDescent="0.2">
      <c r="A25" s="90">
        <v>18</v>
      </c>
      <c r="B25" s="91" t="s">
        <v>35</v>
      </c>
      <c r="C25" s="92" t="s">
        <v>36</v>
      </c>
      <c r="D25" s="93">
        <v>2385</v>
      </c>
      <c r="E25" s="93">
        <v>10145</v>
      </c>
      <c r="F25" s="93">
        <v>12530</v>
      </c>
    </row>
    <row r="26" spans="1:6" s="89" customFormat="1" ht="15" customHeight="1" x14ac:dyDescent="0.2">
      <c r="A26" s="90">
        <v>19</v>
      </c>
      <c r="B26" s="91" t="s">
        <v>147</v>
      </c>
      <c r="C26" s="92" t="s">
        <v>148</v>
      </c>
      <c r="D26" s="93">
        <v>10365</v>
      </c>
      <c r="E26" s="93">
        <v>34257</v>
      </c>
      <c r="F26" s="93">
        <v>44622</v>
      </c>
    </row>
    <row r="27" spans="1:6" s="89" customFormat="1" ht="15" customHeight="1" x14ac:dyDescent="0.2">
      <c r="A27" s="90">
        <v>20</v>
      </c>
      <c r="B27" s="91" t="s">
        <v>37</v>
      </c>
      <c r="C27" s="92" t="s">
        <v>38</v>
      </c>
      <c r="D27" s="93">
        <v>8712</v>
      </c>
      <c r="E27" s="93">
        <v>31311</v>
      </c>
      <c r="F27" s="93">
        <v>40023</v>
      </c>
    </row>
    <row r="28" spans="1:6" s="89" customFormat="1" ht="15" customHeight="1" x14ac:dyDescent="0.2">
      <c r="A28" s="90">
        <v>21</v>
      </c>
      <c r="B28" s="91" t="s">
        <v>39</v>
      </c>
      <c r="C28" s="92" t="s">
        <v>40</v>
      </c>
      <c r="D28" s="93">
        <v>2050</v>
      </c>
      <c r="E28" s="93">
        <v>9179</v>
      </c>
      <c r="F28" s="93">
        <v>11229</v>
      </c>
    </row>
    <row r="29" spans="1:6" s="89" customFormat="1" ht="15" customHeight="1" x14ac:dyDescent="0.2">
      <c r="A29" s="90">
        <v>22</v>
      </c>
      <c r="B29" s="91" t="s">
        <v>41</v>
      </c>
      <c r="C29" s="92" t="s">
        <v>42</v>
      </c>
      <c r="D29" s="93">
        <v>4464</v>
      </c>
      <c r="E29" s="93">
        <v>16839</v>
      </c>
      <c r="F29" s="93">
        <v>21303</v>
      </c>
    </row>
    <row r="30" spans="1:6" s="89" customFormat="1" ht="15" customHeight="1" x14ac:dyDescent="0.2">
      <c r="A30" s="90">
        <v>23</v>
      </c>
      <c r="B30" s="91" t="s">
        <v>43</v>
      </c>
      <c r="C30" s="92" t="s">
        <v>44</v>
      </c>
      <c r="D30" s="93">
        <v>2399</v>
      </c>
      <c r="E30" s="93">
        <v>10397</v>
      </c>
      <c r="F30" s="93">
        <v>12796</v>
      </c>
    </row>
    <row r="31" spans="1:6" s="89" customFormat="1" ht="15" customHeight="1" x14ac:dyDescent="0.2">
      <c r="A31" s="90">
        <v>24</v>
      </c>
      <c r="B31" s="91" t="s">
        <v>45</v>
      </c>
      <c r="C31" s="92" t="s">
        <v>46</v>
      </c>
      <c r="D31" s="93">
        <v>6965</v>
      </c>
      <c r="E31" s="93">
        <v>26606</v>
      </c>
      <c r="F31" s="93">
        <v>33571</v>
      </c>
    </row>
    <row r="32" spans="1:6" s="89" customFormat="1" ht="15" customHeight="1" x14ac:dyDescent="0.2">
      <c r="A32" s="90">
        <v>25</v>
      </c>
      <c r="B32" s="91" t="s">
        <v>47</v>
      </c>
      <c r="C32" s="92" t="s">
        <v>48</v>
      </c>
      <c r="D32" s="93">
        <v>2494</v>
      </c>
      <c r="E32" s="93">
        <v>11036</v>
      </c>
      <c r="F32" s="93">
        <v>13530</v>
      </c>
    </row>
    <row r="33" spans="1:6" s="89" customFormat="1" ht="15" customHeight="1" x14ac:dyDescent="0.2">
      <c r="A33" s="90">
        <v>26</v>
      </c>
      <c r="B33" s="91" t="s">
        <v>49</v>
      </c>
      <c r="C33" s="92" t="s">
        <v>50</v>
      </c>
      <c r="D33" s="93">
        <v>5549</v>
      </c>
      <c r="E33" s="93">
        <v>19656</v>
      </c>
      <c r="F33" s="93">
        <v>25205</v>
      </c>
    </row>
    <row r="34" spans="1:6" s="89" customFormat="1" ht="15" customHeight="1" x14ac:dyDescent="0.2">
      <c r="A34" s="90">
        <v>27</v>
      </c>
      <c r="B34" s="91" t="s">
        <v>51</v>
      </c>
      <c r="C34" s="92" t="s">
        <v>52</v>
      </c>
      <c r="D34" s="93">
        <v>6358</v>
      </c>
      <c r="E34" s="93">
        <v>22694</v>
      </c>
      <c r="F34" s="93">
        <v>29052</v>
      </c>
    </row>
    <row r="35" spans="1:6" s="89" customFormat="1" ht="15" customHeight="1" x14ac:dyDescent="0.2">
      <c r="A35" s="90">
        <v>28</v>
      </c>
      <c r="B35" s="91" t="s">
        <v>53</v>
      </c>
      <c r="C35" s="92" t="s">
        <v>54</v>
      </c>
      <c r="D35" s="93">
        <v>3485</v>
      </c>
      <c r="E35" s="93">
        <v>13415</v>
      </c>
      <c r="F35" s="93">
        <v>16900</v>
      </c>
    </row>
    <row r="36" spans="1:6" s="89" customFormat="1" ht="15" customHeight="1" x14ac:dyDescent="0.2">
      <c r="A36" s="90">
        <v>29</v>
      </c>
      <c r="B36" s="91" t="s">
        <v>55</v>
      </c>
      <c r="C36" s="92" t="s">
        <v>56</v>
      </c>
      <c r="D36" s="93">
        <v>22885</v>
      </c>
      <c r="E36" s="93">
        <v>69539</v>
      </c>
      <c r="F36" s="93">
        <v>92424</v>
      </c>
    </row>
    <row r="37" spans="1:6" s="89" customFormat="1" ht="15" customHeight="1" x14ac:dyDescent="0.2">
      <c r="A37" s="90">
        <v>30</v>
      </c>
      <c r="B37" s="91" t="s">
        <v>57</v>
      </c>
      <c r="C37" s="92" t="s">
        <v>58</v>
      </c>
      <c r="D37" s="93">
        <v>4649</v>
      </c>
      <c r="E37" s="93">
        <v>15400</v>
      </c>
      <c r="F37" s="93">
        <v>20049</v>
      </c>
    </row>
    <row r="38" spans="1:6" s="89" customFormat="1" ht="15" customHeight="1" x14ac:dyDescent="0.2">
      <c r="A38" s="90">
        <v>31</v>
      </c>
      <c r="B38" s="91" t="s">
        <v>59</v>
      </c>
      <c r="C38" s="92" t="s">
        <v>60</v>
      </c>
      <c r="D38" s="93">
        <v>4232</v>
      </c>
      <c r="E38" s="93">
        <v>16509</v>
      </c>
      <c r="F38" s="93">
        <v>20741</v>
      </c>
    </row>
    <row r="39" spans="1:6" s="89" customFormat="1" ht="15" customHeight="1" x14ac:dyDescent="0.2">
      <c r="A39" s="90">
        <v>32</v>
      </c>
      <c r="B39" s="91" t="s">
        <v>61</v>
      </c>
      <c r="C39" s="92" t="s">
        <v>62</v>
      </c>
      <c r="D39" s="93">
        <v>4981</v>
      </c>
      <c r="E39" s="93">
        <v>16829</v>
      </c>
      <c r="F39" s="93">
        <v>21810</v>
      </c>
    </row>
    <row r="40" spans="1:6" s="89" customFormat="1" ht="15" customHeight="1" x14ac:dyDescent="0.2">
      <c r="A40" s="90">
        <v>33</v>
      </c>
      <c r="B40" s="91" t="s">
        <v>63</v>
      </c>
      <c r="C40" s="92" t="s">
        <v>64</v>
      </c>
      <c r="D40" s="93">
        <v>7498</v>
      </c>
      <c r="E40" s="93">
        <v>26961</v>
      </c>
      <c r="F40" s="93">
        <v>34459</v>
      </c>
    </row>
    <row r="41" spans="1:6" s="89" customFormat="1" ht="15" customHeight="1" x14ac:dyDescent="0.2">
      <c r="A41" s="90">
        <v>34</v>
      </c>
      <c r="B41" s="91" t="s">
        <v>65</v>
      </c>
      <c r="C41" s="92" t="s">
        <v>66</v>
      </c>
      <c r="D41" s="93">
        <v>1467</v>
      </c>
      <c r="E41" s="93">
        <v>8782</v>
      </c>
      <c r="F41" s="93">
        <v>10249</v>
      </c>
    </row>
    <row r="42" spans="1:6" s="89" customFormat="1" ht="15" customHeight="1" x14ac:dyDescent="0.2">
      <c r="A42" s="90">
        <v>35</v>
      </c>
      <c r="B42" s="91" t="s">
        <v>149</v>
      </c>
      <c r="C42" s="92" t="s">
        <v>150</v>
      </c>
      <c r="D42" s="93">
        <v>15806</v>
      </c>
      <c r="E42" s="93">
        <v>47193</v>
      </c>
      <c r="F42" s="93">
        <v>62999</v>
      </c>
    </row>
    <row r="43" spans="1:6" s="89" customFormat="1" ht="15" customHeight="1" x14ac:dyDescent="0.2">
      <c r="A43" s="90">
        <v>36</v>
      </c>
      <c r="B43" s="91" t="s">
        <v>151</v>
      </c>
      <c r="C43" s="92" t="s">
        <v>152</v>
      </c>
      <c r="D43" s="93">
        <v>12278</v>
      </c>
      <c r="E43" s="93">
        <v>42493</v>
      </c>
      <c r="F43" s="93">
        <v>54771</v>
      </c>
    </row>
    <row r="44" spans="1:6" s="89" customFormat="1" ht="15" customHeight="1" x14ac:dyDescent="0.2">
      <c r="A44" s="90">
        <v>37</v>
      </c>
      <c r="B44" s="91" t="s">
        <v>67</v>
      </c>
      <c r="C44" s="92" t="s">
        <v>68</v>
      </c>
      <c r="D44" s="93">
        <v>4402</v>
      </c>
      <c r="E44" s="93">
        <v>15824</v>
      </c>
      <c r="F44" s="93">
        <v>20226</v>
      </c>
    </row>
    <row r="45" spans="1:6" s="89" customFormat="1" ht="15" customHeight="1" x14ac:dyDescent="0.2">
      <c r="A45" s="90">
        <v>38</v>
      </c>
      <c r="B45" s="91" t="s">
        <v>69</v>
      </c>
      <c r="C45" s="92" t="s">
        <v>70</v>
      </c>
      <c r="D45" s="93">
        <v>5611</v>
      </c>
      <c r="E45" s="93">
        <v>17076</v>
      </c>
      <c r="F45" s="93">
        <v>22687</v>
      </c>
    </row>
    <row r="46" spans="1:6" s="89" customFormat="1" ht="15" customHeight="1" x14ac:dyDescent="0.2">
      <c r="A46" s="90">
        <v>39</v>
      </c>
      <c r="B46" s="91" t="s">
        <v>71</v>
      </c>
      <c r="C46" s="92" t="s">
        <v>72</v>
      </c>
      <c r="D46" s="93">
        <v>2955</v>
      </c>
      <c r="E46" s="93">
        <v>12531</v>
      </c>
      <c r="F46" s="93">
        <v>15486</v>
      </c>
    </row>
    <row r="47" spans="1:6" s="89" customFormat="1" ht="15" customHeight="1" x14ac:dyDescent="0.2">
      <c r="A47" s="90">
        <v>40</v>
      </c>
      <c r="B47" s="91" t="s">
        <v>73</v>
      </c>
      <c r="C47" s="92" t="s">
        <v>74</v>
      </c>
      <c r="D47" s="93">
        <v>2663</v>
      </c>
      <c r="E47" s="93">
        <v>11921</v>
      </c>
      <c r="F47" s="93">
        <v>14584</v>
      </c>
    </row>
    <row r="48" spans="1:6" s="89" customFormat="1" ht="15" customHeight="1" x14ac:dyDescent="0.2">
      <c r="A48" s="90">
        <v>41</v>
      </c>
      <c r="B48" s="91" t="s">
        <v>75</v>
      </c>
      <c r="C48" s="92" t="s">
        <v>76</v>
      </c>
      <c r="D48" s="90">
        <v>324</v>
      </c>
      <c r="E48" s="93">
        <v>7874</v>
      </c>
      <c r="F48" s="93">
        <v>8198</v>
      </c>
    </row>
    <row r="49" spans="1:6" s="89" customFormat="1" ht="15" customHeight="1" x14ac:dyDescent="0.2">
      <c r="A49" s="90">
        <v>42</v>
      </c>
      <c r="B49" s="91" t="s">
        <v>77</v>
      </c>
      <c r="C49" s="92" t="s">
        <v>78</v>
      </c>
      <c r="D49" s="94"/>
      <c r="E49" s="93">
        <v>20904</v>
      </c>
      <c r="F49" s="93">
        <v>20904</v>
      </c>
    </row>
    <row r="50" spans="1:6" s="89" customFormat="1" ht="15" customHeight="1" x14ac:dyDescent="0.2">
      <c r="A50" s="90">
        <v>43</v>
      </c>
      <c r="B50" s="91" t="s">
        <v>79</v>
      </c>
      <c r="C50" s="92" t="s">
        <v>80</v>
      </c>
      <c r="D50" s="94"/>
      <c r="E50" s="93">
        <v>4967</v>
      </c>
      <c r="F50" s="93">
        <v>4967</v>
      </c>
    </row>
    <row r="51" spans="1:6" s="89" customFormat="1" ht="15" customHeight="1" x14ac:dyDescent="0.2">
      <c r="A51" s="90">
        <v>44</v>
      </c>
      <c r="B51" s="91" t="s">
        <v>81</v>
      </c>
      <c r="C51" s="92" t="s">
        <v>82</v>
      </c>
      <c r="D51" s="94"/>
      <c r="E51" s="93">
        <v>1354</v>
      </c>
      <c r="F51" s="93">
        <v>1354</v>
      </c>
    </row>
    <row r="52" spans="1:6" s="89" customFormat="1" ht="15" customHeight="1" x14ac:dyDescent="0.2">
      <c r="A52" s="90">
        <v>45</v>
      </c>
      <c r="B52" s="91" t="s">
        <v>83</v>
      </c>
      <c r="C52" s="92" t="s">
        <v>84</v>
      </c>
      <c r="D52" s="94"/>
      <c r="E52" s="93">
        <v>5271</v>
      </c>
      <c r="F52" s="93">
        <v>5271</v>
      </c>
    </row>
    <row r="53" spans="1:6" s="89" customFormat="1" ht="15" customHeight="1" x14ac:dyDescent="0.2">
      <c r="A53" s="90">
        <v>46</v>
      </c>
      <c r="B53" s="91" t="s">
        <v>155</v>
      </c>
      <c r="C53" s="92" t="s">
        <v>156</v>
      </c>
      <c r="D53" s="93">
        <v>8156</v>
      </c>
      <c r="E53" s="93">
        <v>27775</v>
      </c>
      <c r="F53" s="93">
        <v>35931</v>
      </c>
    </row>
    <row r="54" spans="1:6" s="89" customFormat="1" ht="12.95" customHeight="1" x14ac:dyDescent="0.2">
      <c r="A54" s="14"/>
      <c r="B54" s="14"/>
      <c r="C54" s="95" t="s">
        <v>159</v>
      </c>
      <c r="D54" s="14" t="s">
        <v>396</v>
      </c>
      <c r="E54" s="14" t="s">
        <v>397</v>
      </c>
      <c r="F54" s="14" t="s">
        <v>398</v>
      </c>
    </row>
  </sheetData>
  <mergeCells count="3">
    <mergeCell ref="D1:F1"/>
    <mergeCell ref="A4:F4"/>
    <mergeCell ref="A5:F5"/>
  </mergeCells>
  <pageMargins left="0.39370078740157483" right="0.39370078740157483" top="0.39370078740157483" bottom="0.39370078740157483" header="0" footer="0"/>
  <pageSetup paperSize="9" scale="94" pageOrder="overThenDown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5"/>
  <sheetViews>
    <sheetView view="pageBreakPreview" topLeftCell="A19" zoomScale="60" zoomScaleNormal="100" workbookViewId="0">
      <selection activeCell="E36" sqref="E36"/>
    </sheetView>
  </sheetViews>
  <sheetFormatPr defaultColWidth="10.33203125" defaultRowHeight="11.45" customHeight="1" x14ac:dyDescent="0.25"/>
  <cols>
    <col min="1" max="1" width="10.6640625" style="3" customWidth="1"/>
    <col min="2" max="2" width="55.6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399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ht="15.95" customHeight="1" x14ac:dyDescent="0.25">
      <c r="A3" s="101" t="s">
        <v>400</v>
      </c>
      <c r="F3" s="102" t="s">
        <v>401</v>
      </c>
    </row>
    <row r="4" spans="1:6" s="17" customFormat="1" ht="15.95" customHeight="1" x14ac:dyDescent="0.2"/>
    <row r="5" spans="1:6" ht="110.1" customHeight="1" x14ac:dyDescent="0.2">
      <c r="A5" s="225" t="s">
        <v>402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235" t="s">
        <v>403</v>
      </c>
      <c r="B8" s="235"/>
      <c r="F8" s="103" t="s">
        <v>404</v>
      </c>
    </row>
    <row r="9" spans="1:6" s="17" customFormat="1" ht="48" customHeight="1" x14ac:dyDescent="0.25">
      <c r="A9" s="236"/>
      <c r="B9" s="236"/>
      <c r="F9" s="103" t="s">
        <v>405</v>
      </c>
    </row>
    <row r="10" spans="1:6" ht="15" customHeight="1" x14ac:dyDescent="0.25"/>
    <row r="11" spans="1:6" s="80" customFormat="1" ht="113.1" customHeight="1" x14ac:dyDescent="0.2">
      <c r="A11" s="66" t="s">
        <v>3</v>
      </c>
      <c r="B11" s="66" t="s">
        <v>4</v>
      </c>
      <c r="C11" s="104" t="s">
        <v>406</v>
      </c>
      <c r="D11" s="104" t="s">
        <v>407</v>
      </c>
      <c r="E11" s="104" t="s">
        <v>408</v>
      </c>
      <c r="F11" s="105" t="s">
        <v>409</v>
      </c>
    </row>
    <row r="12" spans="1:6" s="2" customFormat="1" ht="15" customHeight="1" x14ac:dyDescent="0.25">
      <c r="A12" s="69" t="s">
        <v>13</v>
      </c>
      <c r="B12" s="70" t="s">
        <v>14</v>
      </c>
      <c r="C12" s="39">
        <v>0</v>
      </c>
      <c r="D12" s="37">
        <v>194</v>
      </c>
      <c r="E12" s="39">
        <v>0</v>
      </c>
      <c r="F12" s="106">
        <v>0</v>
      </c>
    </row>
    <row r="13" spans="1:6" s="2" customFormat="1" ht="15" customHeight="1" x14ac:dyDescent="0.25">
      <c r="A13" s="69" t="s">
        <v>17</v>
      </c>
      <c r="B13" s="70" t="s">
        <v>18</v>
      </c>
      <c r="C13" s="39">
        <v>0</v>
      </c>
      <c r="D13" s="37">
        <v>114</v>
      </c>
      <c r="E13" s="39">
        <v>0</v>
      </c>
      <c r="F13" s="106">
        <v>0</v>
      </c>
    </row>
    <row r="14" spans="1:6" s="2" customFormat="1" ht="15" customHeight="1" x14ac:dyDescent="0.25">
      <c r="A14" s="69" t="s">
        <v>125</v>
      </c>
      <c r="B14" s="70" t="s">
        <v>126</v>
      </c>
      <c r="C14" s="39">
        <v>0</v>
      </c>
      <c r="D14" s="37">
        <v>8</v>
      </c>
      <c r="E14" s="39">
        <v>0</v>
      </c>
      <c r="F14" s="106">
        <v>0</v>
      </c>
    </row>
    <row r="15" spans="1:6" s="2" customFormat="1" ht="15" customHeight="1" x14ac:dyDescent="0.25">
      <c r="A15" s="69" t="s">
        <v>25</v>
      </c>
      <c r="B15" s="70" t="s">
        <v>26</v>
      </c>
      <c r="C15" s="39">
        <v>0</v>
      </c>
      <c r="D15" s="37">
        <v>11</v>
      </c>
      <c r="E15" s="39">
        <v>0</v>
      </c>
      <c r="F15" s="106">
        <v>0</v>
      </c>
    </row>
    <row r="16" spans="1:6" s="2" customFormat="1" ht="15" customHeight="1" x14ac:dyDescent="0.25">
      <c r="A16" s="69" t="s">
        <v>129</v>
      </c>
      <c r="B16" s="70" t="s">
        <v>130</v>
      </c>
      <c r="C16" s="39">
        <v>0</v>
      </c>
      <c r="D16" s="37">
        <v>62</v>
      </c>
      <c r="E16" s="39">
        <v>0</v>
      </c>
      <c r="F16" s="106">
        <v>0</v>
      </c>
    </row>
    <row r="17" spans="1:6" s="2" customFormat="1" ht="15" customHeight="1" x14ac:dyDescent="0.25">
      <c r="A17" s="69" t="s">
        <v>153</v>
      </c>
      <c r="B17" s="70" t="s">
        <v>154</v>
      </c>
      <c r="C17" s="39">
        <v>0</v>
      </c>
      <c r="D17" s="37">
        <v>22</v>
      </c>
      <c r="E17" s="39">
        <v>0</v>
      </c>
      <c r="F17" s="106">
        <v>0</v>
      </c>
    </row>
    <row r="18" spans="1:6" s="2" customFormat="1" ht="15" customHeight="1" x14ac:dyDescent="0.25">
      <c r="A18" s="69" t="s">
        <v>145</v>
      </c>
      <c r="B18" s="70" t="s">
        <v>146</v>
      </c>
      <c r="C18" s="39">
        <v>0</v>
      </c>
      <c r="D18" s="37">
        <v>13</v>
      </c>
      <c r="E18" s="39">
        <v>0</v>
      </c>
      <c r="F18" s="106">
        <v>0</v>
      </c>
    </row>
    <row r="19" spans="1:6" s="2" customFormat="1" ht="15" customHeight="1" x14ac:dyDescent="0.25">
      <c r="A19" s="69" t="s">
        <v>29</v>
      </c>
      <c r="B19" s="70" t="s">
        <v>30</v>
      </c>
      <c r="C19" s="39">
        <v>0</v>
      </c>
      <c r="D19" s="37">
        <v>2</v>
      </c>
      <c r="E19" s="39">
        <v>0</v>
      </c>
      <c r="F19" s="106">
        <v>0</v>
      </c>
    </row>
    <row r="20" spans="1:6" s="2" customFormat="1" ht="15" customHeight="1" x14ac:dyDescent="0.25">
      <c r="A20" s="69" t="s">
        <v>31</v>
      </c>
      <c r="B20" s="70" t="s">
        <v>32</v>
      </c>
      <c r="C20" s="39">
        <v>0</v>
      </c>
      <c r="D20" s="39">
        <v>0</v>
      </c>
      <c r="E20" s="39">
        <v>0</v>
      </c>
      <c r="F20" s="106">
        <v>0</v>
      </c>
    </row>
    <row r="21" spans="1:6" s="2" customFormat="1" ht="15" customHeight="1" x14ac:dyDescent="0.25">
      <c r="A21" s="69" t="s">
        <v>33</v>
      </c>
      <c r="B21" s="70" t="s">
        <v>34</v>
      </c>
      <c r="C21" s="39">
        <v>0</v>
      </c>
      <c r="D21" s="39">
        <v>0</v>
      </c>
      <c r="E21" s="39">
        <v>0</v>
      </c>
      <c r="F21" s="106">
        <v>0</v>
      </c>
    </row>
    <row r="22" spans="1:6" s="2" customFormat="1" ht="15" customHeight="1" x14ac:dyDescent="0.25">
      <c r="A22" s="69" t="s">
        <v>35</v>
      </c>
      <c r="B22" s="70" t="s">
        <v>36</v>
      </c>
      <c r="C22" s="39">
        <v>0</v>
      </c>
      <c r="D22" s="39">
        <v>0</v>
      </c>
      <c r="E22" s="39">
        <v>0</v>
      </c>
      <c r="F22" s="106">
        <v>0</v>
      </c>
    </row>
    <row r="23" spans="1:6" s="2" customFormat="1" ht="15" customHeight="1" x14ac:dyDescent="0.25">
      <c r="A23" s="69" t="s">
        <v>147</v>
      </c>
      <c r="B23" s="70" t="s">
        <v>148</v>
      </c>
      <c r="C23" s="39">
        <v>0</v>
      </c>
      <c r="D23" s="37">
        <v>6</v>
      </c>
      <c r="E23" s="39">
        <v>0</v>
      </c>
      <c r="F23" s="106">
        <v>0</v>
      </c>
    </row>
    <row r="24" spans="1:6" s="2" customFormat="1" ht="15" customHeight="1" x14ac:dyDescent="0.25">
      <c r="A24" s="69" t="s">
        <v>37</v>
      </c>
      <c r="B24" s="70" t="s">
        <v>38</v>
      </c>
      <c r="C24" s="39">
        <v>0</v>
      </c>
      <c r="D24" s="37">
        <v>38</v>
      </c>
      <c r="E24" s="39">
        <v>0</v>
      </c>
      <c r="F24" s="106">
        <v>0</v>
      </c>
    </row>
    <row r="25" spans="1:6" s="2" customFormat="1" ht="15" customHeight="1" x14ac:dyDescent="0.25">
      <c r="A25" s="69" t="s">
        <v>39</v>
      </c>
      <c r="B25" s="70" t="s">
        <v>40</v>
      </c>
      <c r="C25" s="39">
        <v>0</v>
      </c>
      <c r="D25" s="37">
        <v>2</v>
      </c>
      <c r="E25" s="39">
        <v>0</v>
      </c>
      <c r="F25" s="106">
        <v>0</v>
      </c>
    </row>
    <row r="26" spans="1:6" s="2" customFormat="1" ht="15" customHeight="1" x14ac:dyDescent="0.25">
      <c r="A26" s="69" t="s">
        <v>41</v>
      </c>
      <c r="B26" s="70" t="s">
        <v>42</v>
      </c>
      <c r="C26" s="39">
        <v>0</v>
      </c>
      <c r="D26" s="37">
        <v>3</v>
      </c>
      <c r="E26" s="39">
        <v>0</v>
      </c>
      <c r="F26" s="106">
        <v>0</v>
      </c>
    </row>
    <row r="27" spans="1:6" s="2" customFormat="1" ht="15" customHeight="1" x14ac:dyDescent="0.25">
      <c r="A27" s="69" t="s">
        <v>43</v>
      </c>
      <c r="B27" s="70" t="s">
        <v>44</v>
      </c>
      <c r="C27" s="39">
        <v>0</v>
      </c>
      <c r="D27" s="39">
        <v>0</v>
      </c>
      <c r="E27" s="39">
        <v>0</v>
      </c>
      <c r="F27" s="106">
        <v>0</v>
      </c>
    </row>
    <row r="28" spans="1:6" s="2" customFormat="1" ht="15" customHeight="1" x14ac:dyDescent="0.25">
      <c r="A28" s="69" t="s">
        <v>45</v>
      </c>
      <c r="B28" s="70" t="s">
        <v>46</v>
      </c>
      <c r="C28" s="39">
        <v>0</v>
      </c>
      <c r="D28" s="37">
        <v>9</v>
      </c>
      <c r="E28" s="39">
        <v>0</v>
      </c>
      <c r="F28" s="106">
        <v>0</v>
      </c>
    </row>
    <row r="29" spans="1:6" s="2" customFormat="1" ht="15" customHeight="1" x14ac:dyDescent="0.25">
      <c r="A29" s="69" t="s">
        <v>47</v>
      </c>
      <c r="B29" s="70" t="s">
        <v>48</v>
      </c>
      <c r="C29" s="39">
        <v>0</v>
      </c>
      <c r="D29" s="37">
        <v>4</v>
      </c>
      <c r="E29" s="39">
        <v>0</v>
      </c>
      <c r="F29" s="106">
        <v>0</v>
      </c>
    </row>
    <row r="30" spans="1:6" s="2" customFormat="1" ht="15" customHeight="1" x14ac:dyDescent="0.25">
      <c r="A30" s="69" t="s">
        <v>49</v>
      </c>
      <c r="B30" s="70" t="s">
        <v>50</v>
      </c>
      <c r="C30" s="39">
        <v>0</v>
      </c>
      <c r="D30" s="39">
        <v>0</v>
      </c>
      <c r="E30" s="39">
        <v>0</v>
      </c>
      <c r="F30" s="106">
        <v>0</v>
      </c>
    </row>
    <row r="31" spans="1:6" s="2" customFormat="1" ht="15" customHeight="1" x14ac:dyDescent="0.25">
      <c r="A31" s="69" t="s">
        <v>51</v>
      </c>
      <c r="B31" s="70" t="s">
        <v>52</v>
      </c>
      <c r="C31" s="39">
        <v>0</v>
      </c>
      <c r="D31" s="39">
        <v>0</v>
      </c>
      <c r="E31" s="39">
        <v>0</v>
      </c>
      <c r="F31" s="106">
        <v>0</v>
      </c>
    </row>
    <row r="32" spans="1:6" s="2" customFormat="1" ht="15" customHeight="1" x14ac:dyDescent="0.25">
      <c r="A32" s="69" t="s">
        <v>53</v>
      </c>
      <c r="B32" s="70" t="s">
        <v>54</v>
      </c>
      <c r="C32" s="39">
        <v>0</v>
      </c>
      <c r="D32" s="39">
        <v>0</v>
      </c>
      <c r="E32" s="39">
        <v>0</v>
      </c>
      <c r="F32" s="106">
        <v>0</v>
      </c>
    </row>
    <row r="33" spans="1:6" s="2" customFormat="1" ht="15" customHeight="1" x14ac:dyDescent="0.25">
      <c r="A33" s="69" t="s">
        <v>55</v>
      </c>
      <c r="B33" s="70" t="s">
        <v>56</v>
      </c>
      <c r="C33" s="39">
        <v>0</v>
      </c>
      <c r="D33" s="37">
        <v>7</v>
      </c>
      <c r="E33" s="39">
        <v>0</v>
      </c>
      <c r="F33" s="106">
        <v>0</v>
      </c>
    </row>
    <row r="34" spans="1:6" s="2" customFormat="1" ht="15" customHeight="1" x14ac:dyDescent="0.25">
      <c r="A34" s="69" t="s">
        <v>57</v>
      </c>
      <c r="B34" s="70" t="s">
        <v>58</v>
      </c>
      <c r="C34" s="39">
        <v>0</v>
      </c>
      <c r="D34" s="37">
        <v>2</v>
      </c>
      <c r="E34" s="39">
        <v>0</v>
      </c>
      <c r="F34" s="106">
        <v>0</v>
      </c>
    </row>
    <row r="35" spans="1:6" s="2" customFormat="1" ht="15" customHeight="1" x14ac:dyDescent="0.25">
      <c r="A35" s="69" t="s">
        <v>59</v>
      </c>
      <c r="B35" s="70" t="s">
        <v>60</v>
      </c>
      <c r="C35" s="39">
        <v>0</v>
      </c>
      <c r="D35" s="37">
        <v>5</v>
      </c>
      <c r="E35" s="39">
        <v>0</v>
      </c>
      <c r="F35" s="106">
        <v>0</v>
      </c>
    </row>
    <row r="36" spans="1:6" s="2" customFormat="1" ht="15" customHeight="1" x14ac:dyDescent="0.25">
      <c r="A36" s="69" t="s">
        <v>61</v>
      </c>
      <c r="B36" s="70" t="s">
        <v>62</v>
      </c>
      <c r="C36" s="39">
        <v>0</v>
      </c>
      <c r="D36" s="39">
        <v>0</v>
      </c>
      <c r="E36" s="39">
        <v>0</v>
      </c>
      <c r="F36" s="106">
        <v>0</v>
      </c>
    </row>
    <row r="37" spans="1:6" s="2" customFormat="1" ht="15" customHeight="1" x14ac:dyDescent="0.25">
      <c r="A37" s="69" t="s">
        <v>63</v>
      </c>
      <c r="B37" s="70" t="s">
        <v>64</v>
      </c>
      <c r="C37" s="39">
        <v>0</v>
      </c>
      <c r="D37" s="39">
        <v>0</v>
      </c>
      <c r="E37" s="39">
        <v>0</v>
      </c>
      <c r="F37" s="106">
        <v>0</v>
      </c>
    </row>
    <row r="38" spans="1:6" s="2" customFormat="1" ht="15" customHeight="1" x14ac:dyDescent="0.25">
      <c r="A38" s="69" t="s">
        <v>65</v>
      </c>
      <c r="B38" s="70" t="s">
        <v>66</v>
      </c>
      <c r="C38" s="39">
        <v>0</v>
      </c>
      <c r="D38" s="37">
        <v>2</v>
      </c>
      <c r="E38" s="39">
        <v>0</v>
      </c>
      <c r="F38" s="106">
        <v>0</v>
      </c>
    </row>
    <row r="39" spans="1:6" s="2" customFormat="1" ht="15" customHeight="1" x14ac:dyDescent="0.25">
      <c r="A39" s="69" t="s">
        <v>149</v>
      </c>
      <c r="B39" s="70" t="s">
        <v>150</v>
      </c>
      <c r="C39" s="39">
        <v>0</v>
      </c>
      <c r="D39" s="37">
        <v>5</v>
      </c>
      <c r="E39" s="39">
        <v>0</v>
      </c>
      <c r="F39" s="106">
        <v>0</v>
      </c>
    </row>
    <row r="40" spans="1:6" s="2" customFormat="1" ht="15" customHeight="1" x14ac:dyDescent="0.25">
      <c r="A40" s="69" t="s">
        <v>151</v>
      </c>
      <c r="B40" s="70" t="s">
        <v>152</v>
      </c>
      <c r="C40" s="39">
        <v>0</v>
      </c>
      <c r="D40" s="37">
        <v>19</v>
      </c>
      <c r="E40" s="39">
        <v>0</v>
      </c>
      <c r="F40" s="106">
        <v>0</v>
      </c>
    </row>
    <row r="41" spans="1:6" s="2" customFormat="1" ht="15" customHeight="1" x14ac:dyDescent="0.25">
      <c r="A41" s="69" t="s">
        <v>67</v>
      </c>
      <c r="B41" s="70" t="s">
        <v>68</v>
      </c>
      <c r="C41" s="39">
        <v>0</v>
      </c>
      <c r="D41" s="37">
        <v>3</v>
      </c>
      <c r="E41" s="39">
        <v>0</v>
      </c>
      <c r="F41" s="106">
        <v>0</v>
      </c>
    </row>
    <row r="42" spans="1:6" s="2" customFormat="1" ht="15" customHeight="1" x14ac:dyDescent="0.25">
      <c r="A42" s="69" t="s">
        <v>69</v>
      </c>
      <c r="B42" s="70" t="s">
        <v>70</v>
      </c>
      <c r="C42" s="39">
        <v>0</v>
      </c>
      <c r="D42" s="37">
        <v>2</v>
      </c>
      <c r="E42" s="39">
        <v>0</v>
      </c>
      <c r="F42" s="106">
        <v>0</v>
      </c>
    </row>
    <row r="43" spans="1:6" s="2" customFormat="1" ht="15" customHeight="1" x14ac:dyDescent="0.25">
      <c r="A43" s="69" t="s">
        <v>71</v>
      </c>
      <c r="B43" s="70" t="s">
        <v>72</v>
      </c>
      <c r="C43" s="39">
        <v>0</v>
      </c>
      <c r="D43" s="39">
        <v>0</v>
      </c>
      <c r="E43" s="39">
        <v>0</v>
      </c>
      <c r="F43" s="106">
        <v>0</v>
      </c>
    </row>
    <row r="44" spans="1:6" s="2" customFormat="1" ht="15" customHeight="1" x14ac:dyDescent="0.25">
      <c r="A44" s="69" t="s">
        <v>73</v>
      </c>
      <c r="B44" s="70" t="s">
        <v>74</v>
      </c>
      <c r="C44" s="39">
        <v>0</v>
      </c>
      <c r="D44" s="37">
        <v>2</v>
      </c>
      <c r="E44" s="39">
        <v>0</v>
      </c>
      <c r="F44" s="106">
        <v>0</v>
      </c>
    </row>
    <row r="45" spans="1:6" s="2" customFormat="1" ht="15" customHeight="1" x14ac:dyDescent="0.25">
      <c r="A45" s="69" t="s">
        <v>155</v>
      </c>
      <c r="B45" s="70" t="s">
        <v>156</v>
      </c>
      <c r="C45" s="39">
        <v>0</v>
      </c>
      <c r="D45" s="39">
        <v>0</v>
      </c>
      <c r="E45" s="39">
        <v>0</v>
      </c>
      <c r="F45" s="106">
        <v>0</v>
      </c>
    </row>
  </sheetData>
  <mergeCells count="4">
    <mergeCell ref="D1:F1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98" pageOrder="overThenDown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5"/>
  <sheetViews>
    <sheetView view="pageBreakPreview" zoomScale="60" zoomScaleNormal="100" workbookViewId="0">
      <selection activeCell="E2" sqref="E2:F2"/>
    </sheetView>
  </sheetViews>
  <sheetFormatPr defaultColWidth="10.33203125" defaultRowHeight="11.45" customHeight="1" x14ac:dyDescent="0.25"/>
  <cols>
    <col min="1" max="1" width="10.6640625" style="3" customWidth="1"/>
    <col min="2" max="2" width="59.832031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410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ht="26.1" customHeight="1" x14ac:dyDescent="0.25">
      <c r="A3" s="101" t="s">
        <v>400</v>
      </c>
      <c r="D3" s="237" t="s">
        <v>411</v>
      </c>
      <c r="E3" s="237"/>
      <c r="F3" s="237"/>
    </row>
    <row r="4" spans="1:6" s="17" customFormat="1" ht="15.95" customHeight="1" x14ac:dyDescent="0.2"/>
    <row r="5" spans="1:6" ht="36.950000000000003" customHeight="1" x14ac:dyDescent="0.2">
      <c r="A5" s="225" t="s">
        <v>412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235" t="s">
        <v>413</v>
      </c>
      <c r="B8" s="235"/>
      <c r="F8" s="103" t="s">
        <v>404</v>
      </c>
    </row>
    <row r="9" spans="1:6" s="17" customFormat="1" ht="48.95" customHeight="1" x14ac:dyDescent="0.25">
      <c r="A9" s="236"/>
      <c r="B9" s="236"/>
      <c r="F9" s="103" t="s">
        <v>414</v>
      </c>
    </row>
    <row r="10" spans="1:6" ht="15" customHeight="1" x14ac:dyDescent="0.25"/>
    <row r="11" spans="1:6" s="80" customFormat="1" ht="63" customHeight="1" x14ac:dyDescent="0.2">
      <c r="A11" s="66" t="s">
        <v>3</v>
      </c>
      <c r="B11" s="66" t="s">
        <v>4</v>
      </c>
      <c r="C11" s="104" t="s">
        <v>415</v>
      </c>
      <c r="D11" s="104" t="s">
        <v>416</v>
      </c>
      <c r="E11" s="104" t="s">
        <v>417</v>
      </c>
      <c r="F11" s="105" t="s">
        <v>409</v>
      </c>
    </row>
    <row r="12" spans="1:6" s="2" customFormat="1" ht="15" customHeight="1" x14ac:dyDescent="0.25">
      <c r="A12" s="69" t="s">
        <v>13</v>
      </c>
      <c r="B12" s="70" t="s">
        <v>14</v>
      </c>
      <c r="C12" s="37">
        <v>266</v>
      </c>
      <c r="D12" s="39">
        <v>0</v>
      </c>
      <c r="E12" s="39">
        <v>0</v>
      </c>
      <c r="F12" s="106">
        <v>0</v>
      </c>
    </row>
    <row r="13" spans="1:6" s="2" customFormat="1" ht="15" customHeight="1" x14ac:dyDescent="0.25">
      <c r="A13" s="69" t="s">
        <v>17</v>
      </c>
      <c r="B13" s="70" t="s">
        <v>18</v>
      </c>
      <c r="C13" s="39">
        <v>0</v>
      </c>
      <c r="D13" s="37">
        <v>253</v>
      </c>
      <c r="E13" s="39">
        <v>0</v>
      </c>
      <c r="F13" s="106">
        <v>0</v>
      </c>
    </row>
    <row r="14" spans="1:6" s="2" customFormat="1" ht="15" customHeight="1" x14ac:dyDescent="0.25">
      <c r="A14" s="69" t="s">
        <v>125</v>
      </c>
      <c r="B14" s="70" t="s">
        <v>126</v>
      </c>
      <c r="C14" s="37">
        <v>1</v>
      </c>
      <c r="D14" s="37">
        <v>37</v>
      </c>
      <c r="E14" s="77">
        <v>2.7027000000000001</v>
      </c>
      <c r="F14" s="106">
        <v>0</v>
      </c>
    </row>
    <row r="15" spans="1:6" s="2" customFormat="1" ht="15" customHeight="1" x14ac:dyDescent="0.25">
      <c r="A15" s="69" t="s">
        <v>25</v>
      </c>
      <c r="B15" s="70" t="s">
        <v>26</v>
      </c>
      <c r="C15" s="37">
        <v>4</v>
      </c>
      <c r="D15" s="37">
        <v>130</v>
      </c>
      <c r="E15" s="76">
        <v>3.0769199999999999</v>
      </c>
      <c r="F15" s="106">
        <v>0</v>
      </c>
    </row>
    <row r="16" spans="1:6" s="2" customFormat="1" ht="15" customHeight="1" x14ac:dyDescent="0.25">
      <c r="A16" s="69" t="s">
        <v>129</v>
      </c>
      <c r="B16" s="70" t="s">
        <v>130</v>
      </c>
      <c r="C16" s="37">
        <v>1</v>
      </c>
      <c r="D16" s="37">
        <v>215</v>
      </c>
      <c r="E16" s="76">
        <v>0.46511999999999998</v>
      </c>
      <c r="F16" s="106">
        <v>0</v>
      </c>
    </row>
    <row r="17" spans="1:6" s="2" customFormat="1" ht="15" customHeight="1" x14ac:dyDescent="0.25">
      <c r="A17" s="69" t="s">
        <v>153</v>
      </c>
      <c r="B17" s="70" t="s">
        <v>154</v>
      </c>
      <c r="C17" s="37">
        <v>21</v>
      </c>
      <c r="D17" s="37">
        <v>85</v>
      </c>
      <c r="E17" s="76">
        <v>24.705880000000001</v>
      </c>
      <c r="F17" s="106">
        <v>0</v>
      </c>
    </row>
    <row r="18" spans="1:6" s="2" customFormat="1" ht="15" customHeight="1" x14ac:dyDescent="0.25">
      <c r="A18" s="69" t="s">
        <v>145</v>
      </c>
      <c r="B18" s="70" t="s">
        <v>146</v>
      </c>
      <c r="C18" s="37">
        <v>1</v>
      </c>
      <c r="D18" s="37">
        <v>431</v>
      </c>
      <c r="E18" s="76">
        <v>0.23202</v>
      </c>
      <c r="F18" s="106">
        <v>0</v>
      </c>
    </row>
    <row r="19" spans="1:6" s="2" customFormat="1" ht="15" customHeight="1" x14ac:dyDescent="0.25">
      <c r="A19" s="69" t="s">
        <v>29</v>
      </c>
      <c r="B19" s="70" t="s">
        <v>30</v>
      </c>
      <c r="C19" s="39">
        <v>0</v>
      </c>
      <c r="D19" s="39">
        <v>0</v>
      </c>
      <c r="E19" s="39">
        <v>0</v>
      </c>
      <c r="F19" s="106">
        <v>0</v>
      </c>
    </row>
    <row r="20" spans="1:6" s="2" customFormat="1" ht="15" customHeight="1" x14ac:dyDescent="0.25">
      <c r="A20" s="69" t="s">
        <v>31</v>
      </c>
      <c r="B20" s="70" t="s">
        <v>32</v>
      </c>
      <c r="C20" s="39">
        <v>0</v>
      </c>
      <c r="D20" s="37">
        <v>2</v>
      </c>
      <c r="E20" s="39">
        <v>0</v>
      </c>
      <c r="F20" s="106">
        <v>0</v>
      </c>
    </row>
    <row r="21" spans="1:6" s="2" customFormat="1" ht="15" customHeight="1" x14ac:dyDescent="0.25">
      <c r="A21" s="69" t="s">
        <v>33</v>
      </c>
      <c r="B21" s="70" t="s">
        <v>34</v>
      </c>
      <c r="C21" s="39">
        <v>0</v>
      </c>
      <c r="D21" s="37">
        <v>2</v>
      </c>
      <c r="E21" s="39">
        <v>0</v>
      </c>
      <c r="F21" s="106">
        <v>0</v>
      </c>
    </row>
    <row r="22" spans="1:6" s="2" customFormat="1" ht="15" customHeight="1" x14ac:dyDescent="0.25">
      <c r="A22" s="69" t="s">
        <v>35</v>
      </c>
      <c r="B22" s="70" t="s">
        <v>36</v>
      </c>
      <c r="C22" s="39">
        <v>0</v>
      </c>
      <c r="D22" s="37">
        <v>76</v>
      </c>
      <c r="E22" s="39">
        <v>0</v>
      </c>
      <c r="F22" s="106">
        <v>0</v>
      </c>
    </row>
    <row r="23" spans="1:6" s="2" customFormat="1" ht="15" customHeight="1" x14ac:dyDescent="0.25">
      <c r="A23" s="69" t="s">
        <v>147</v>
      </c>
      <c r="B23" s="70" t="s">
        <v>148</v>
      </c>
      <c r="C23" s="39">
        <v>0</v>
      </c>
      <c r="D23" s="37">
        <v>95</v>
      </c>
      <c r="E23" s="39">
        <v>0</v>
      </c>
      <c r="F23" s="106">
        <v>0</v>
      </c>
    </row>
    <row r="24" spans="1:6" s="2" customFormat="1" ht="15" customHeight="1" x14ac:dyDescent="0.25">
      <c r="A24" s="69" t="s">
        <v>37</v>
      </c>
      <c r="B24" s="70" t="s">
        <v>38</v>
      </c>
      <c r="C24" s="37">
        <v>22</v>
      </c>
      <c r="D24" s="37">
        <v>857</v>
      </c>
      <c r="E24" s="76">
        <v>2.5670899999999999</v>
      </c>
      <c r="F24" s="106">
        <v>0</v>
      </c>
    </row>
    <row r="25" spans="1:6" s="2" customFormat="1" ht="15" customHeight="1" x14ac:dyDescent="0.25">
      <c r="A25" s="69" t="s">
        <v>39</v>
      </c>
      <c r="B25" s="70" t="s">
        <v>40</v>
      </c>
      <c r="C25" s="37">
        <v>7</v>
      </c>
      <c r="D25" s="37">
        <v>7</v>
      </c>
      <c r="E25" s="37">
        <v>100</v>
      </c>
      <c r="F25" s="106">
        <v>0</v>
      </c>
    </row>
    <row r="26" spans="1:6" s="2" customFormat="1" ht="15" customHeight="1" x14ac:dyDescent="0.25">
      <c r="A26" s="69" t="s">
        <v>41</v>
      </c>
      <c r="B26" s="70" t="s">
        <v>42</v>
      </c>
      <c r="C26" s="39">
        <v>0</v>
      </c>
      <c r="D26" s="37">
        <v>12</v>
      </c>
      <c r="E26" s="39">
        <v>0</v>
      </c>
      <c r="F26" s="106">
        <v>0</v>
      </c>
    </row>
    <row r="27" spans="1:6" s="2" customFormat="1" ht="15" customHeight="1" x14ac:dyDescent="0.25">
      <c r="A27" s="69" t="s">
        <v>43</v>
      </c>
      <c r="B27" s="70" t="s">
        <v>44</v>
      </c>
      <c r="C27" s="39">
        <v>0</v>
      </c>
      <c r="D27" s="39">
        <v>0</v>
      </c>
      <c r="E27" s="39">
        <v>0</v>
      </c>
      <c r="F27" s="106">
        <v>0</v>
      </c>
    </row>
    <row r="28" spans="1:6" s="2" customFormat="1" ht="15" customHeight="1" x14ac:dyDescent="0.25">
      <c r="A28" s="69" t="s">
        <v>45</v>
      </c>
      <c r="B28" s="70" t="s">
        <v>46</v>
      </c>
      <c r="C28" s="37">
        <v>13</v>
      </c>
      <c r="D28" s="37">
        <v>22</v>
      </c>
      <c r="E28" s="76">
        <v>59.090910000000001</v>
      </c>
      <c r="F28" s="106">
        <v>0</v>
      </c>
    </row>
    <row r="29" spans="1:6" s="2" customFormat="1" ht="15" customHeight="1" x14ac:dyDescent="0.25">
      <c r="A29" s="69" t="s">
        <v>47</v>
      </c>
      <c r="B29" s="70" t="s">
        <v>48</v>
      </c>
      <c r="C29" s="37">
        <v>2</v>
      </c>
      <c r="D29" s="37">
        <v>6</v>
      </c>
      <c r="E29" s="76">
        <v>33.333329999999997</v>
      </c>
      <c r="F29" s="106">
        <v>0</v>
      </c>
    </row>
    <row r="30" spans="1:6" s="2" customFormat="1" ht="15" customHeight="1" x14ac:dyDescent="0.25">
      <c r="A30" s="69" t="s">
        <v>49</v>
      </c>
      <c r="B30" s="70" t="s">
        <v>50</v>
      </c>
      <c r="C30" s="39">
        <v>0</v>
      </c>
      <c r="D30" s="37">
        <v>5</v>
      </c>
      <c r="E30" s="39">
        <v>0</v>
      </c>
      <c r="F30" s="106">
        <v>0</v>
      </c>
    </row>
    <row r="31" spans="1:6" s="2" customFormat="1" ht="15" customHeight="1" x14ac:dyDescent="0.25">
      <c r="A31" s="69" t="s">
        <v>51</v>
      </c>
      <c r="B31" s="70" t="s">
        <v>52</v>
      </c>
      <c r="C31" s="39">
        <v>0</v>
      </c>
      <c r="D31" s="37">
        <v>397</v>
      </c>
      <c r="E31" s="39">
        <v>0</v>
      </c>
      <c r="F31" s="106">
        <v>0</v>
      </c>
    </row>
    <row r="32" spans="1:6" s="2" customFormat="1" ht="15" customHeight="1" x14ac:dyDescent="0.25">
      <c r="A32" s="69" t="s">
        <v>53</v>
      </c>
      <c r="B32" s="70" t="s">
        <v>54</v>
      </c>
      <c r="C32" s="39">
        <v>0</v>
      </c>
      <c r="D32" s="37">
        <v>291</v>
      </c>
      <c r="E32" s="39">
        <v>0</v>
      </c>
      <c r="F32" s="106">
        <v>0</v>
      </c>
    </row>
    <row r="33" spans="1:6" s="2" customFormat="1" ht="15" customHeight="1" x14ac:dyDescent="0.25">
      <c r="A33" s="69" t="s">
        <v>55</v>
      </c>
      <c r="B33" s="70" t="s">
        <v>56</v>
      </c>
      <c r="C33" s="37">
        <v>2</v>
      </c>
      <c r="D33" s="37">
        <v>555</v>
      </c>
      <c r="E33" s="76">
        <v>0.36036000000000001</v>
      </c>
      <c r="F33" s="106">
        <v>0</v>
      </c>
    </row>
    <row r="34" spans="1:6" s="2" customFormat="1" ht="15" customHeight="1" x14ac:dyDescent="0.25">
      <c r="A34" s="69" t="s">
        <v>57</v>
      </c>
      <c r="B34" s="70" t="s">
        <v>58</v>
      </c>
      <c r="C34" s="39">
        <v>0</v>
      </c>
      <c r="D34" s="37">
        <v>6</v>
      </c>
      <c r="E34" s="39">
        <v>0</v>
      </c>
      <c r="F34" s="106">
        <v>0</v>
      </c>
    </row>
    <row r="35" spans="1:6" s="2" customFormat="1" ht="15" customHeight="1" x14ac:dyDescent="0.25">
      <c r="A35" s="69" t="s">
        <v>59</v>
      </c>
      <c r="B35" s="70" t="s">
        <v>60</v>
      </c>
      <c r="C35" s="37">
        <v>7</v>
      </c>
      <c r="D35" s="37">
        <v>30</v>
      </c>
      <c r="E35" s="76">
        <v>23.33333</v>
      </c>
      <c r="F35" s="106">
        <v>0</v>
      </c>
    </row>
    <row r="36" spans="1:6" s="2" customFormat="1" ht="15" customHeight="1" x14ac:dyDescent="0.25">
      <c r="A36" s="69" t="s">
        <v>61</v>
      </c>
      <c r="B36" s="70" t="s">
        <v>62</v>
      </c>
      <c r="C36" s="39">
        <v>0</v>
      </c>
      <c r="D36" s="39">
        <v>0</v>
      </c>
      <c r="E36" s="39">
        <v>0</v>
      </c>
      <c r="F36" s="106">
        <v>0</v>
      </c>
    </row>
    <row r="37" spans="1:6" s="2" customFormat="1" ht="15" customHeight="1" x14ac:dyDescent="0.25">
      <c r="A37" s="69" t="s">
        <v>63</v>
      </c>
      <c r="B37" s="70" t="s">
        <v>64</v>
      </c>
      <c r="C37" s="39">
        <v>0</v>
      </c>
      <c r="D37" s="37">
        <v>78</v>
      </c>
      <c r="E37" s="39">
        <v>0</v>
      </c>
      <c r="F37" s="106">
        <v>0</v>
      </c>
    </row>
    <row r="38" spans="1:6" s="2" customFormat="1" ht="15" customHeight="1" x14ac:dyDescent="0.25">
      <c r="A38" s="69" t="s">
        <v>65</v>
      </c>
      <c r="B38" s="70" t="s">
        <v>66</v>
      </c>
      <c r="C38" s="37">
        <v>1</v>
      </c>
      <c r="D38" s="37">
        <v>8</v>
      </c>
      <c r="E38" s="40">
        <v>12.5</v>
      </c>
      <c r="F38" s="106">
        <v>0</v>
      </c>
    </row>
    <row r="39" spans="1:6" s="2" customFormat="1" ht="15" customHeight="1" x14ac:dyDescent="0.25">
      <c r="A39" s="69" t="s">
        <v>149</v>
      </c>
      <c r="B39" s="70" t="s">
        <v>150</v>
      </c>
      <c r="C39" s="39">
        <v>0</v>
      </c>
      <c r="D39" s="39">
        <v>0</v>
      </c>
      <c r="E39" s="39">
        <v>0</v>
      </c>
      <c r="F39" s="106">
        <v>0</v>
      </c>
    </row>
    <row r="40" spans="1:6" s="2" customFormat="1" ht="15" customHeight="1" x14ac:dyDescent="0.25">
      <c r="A40" s="69" t="s">
        <v>151</v>
      </c>
      <c r="B40" s="70" t="s">
        <v>152</v>
      </c>
      <c r="C40" s="37">
        <v>3</v>
      </c>
      <c r="D40" s="37">
        <v>52</v>
      </c>
      <c r="E40" s="76">
        <v>5.7692300000000003</v>
      </c>
      <c r="F40" s="106">
        <v>0</v>
      </c>
    </row>
    <row r="41" spans="1:6" s="2" customFormat="1" ht="15" customHeight="1" x14ac:dyDescent="0.25">
      <c r="A41" s="69" t="s">
        <v>67</v>
      </c>
      <c r="B41" s="70" t="s">
        <v>68</v>
      </c>
      <c r="C41" s="37">
        <v>4</v>
      </c>
      <c r="D41" s="37">
        <v>17</v>
      </c>
      <c r="E41" s="76">
        <v>23.529409999999999</v>
      </c>
      <c r="F41" s="106">
        <v>0</v>
      </c>
    </row>
    <row r="42" spans="1:6" s="2" customFormat="1" ht="15" customHeight="1" x14ac:dyDescent="0.25">
      <c r="A42" s="69" t="s">
        <v>69</v>
      </c>
      <c r="B42" s="70" t="s">
        <v>70</v>
      </c>
      <c r="C42" s="37">
        <v>1</v>
      </c>
      <c r="D42" s="37">
        <v>5</v>
      </c>
      <c r="E42" s="37">
        <v>20</v>
      </c>
      <c r="F42" s="106">
        <v>0</v>
      </c>
    </row>
    <row r="43" spans="1:6" s="2" customFormat="1" ht="15" customHeight="1" x14ac:dyDescent="0.25">
      <c r="A43" s="69" t="s">
        <v>71</v>
      </c>
      <c r="B43" s="70" t="s">
        <v>72</v>
      </c>
      <c r="C43" s="39">
        <v>0</v>
      </c>
      <c r="D43" s="37">
        <v>187</v>
      </c>
      <c r="E43" s="39">
        <v>0</v>
      </c>
      <c r="F43" s="106">
        <v>0</v>
      </c>
    </row>
    <row r="44" spans="1:6" s="2" customFormat="1" ht="15" customHeight="1" x14ac:dyDescent="0.25">
      <c r="A44" s="69" t="s">
        <v>73</v>
      </c>
      <c r="B44" s="70" t="s">
        <v>74</v>
      </c>
      <c r="C44" s="39">
        <v>0</v>
      </c>
      <c r="D44" s="37">
        <v>2</v>
      </c>
      <c r="E44" s="39">
        <v>0</v>
      </c>
      <c r="F44" s="106">
        <v>0</v>
      </c>
    </row>
    <row r="45" spans="1:6" s="2" customFormat="1" ht="15" customHeight="1" x14ac:dyDescent="0.25">
      <c r="A45" s="69" t="s">
        <v>155</v>
      </c>
      <c r="B45" s="70" t="s">
        <v>156</v>
      </c>
      <c r="C45" s="39">
        <v>0</v>
      </c>
      <c r="D45" s="37">
        <v>541</v>
      </c>
      <c r="E45" s="39">
        <v>0</v>
      </c>
      <c r="F45" s="106">
        <v>0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95" pageOrder="overThenDown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5"/>
  <sheetViews>
    <sheetView view="pageBreakPreview" zoomScale="60" zoomScaleNormal="100" workbookViewId="0">
      <selection activeCell="E2" sqref="E2:F2"/>
    </sheetView>
  </sheetViews>
  <sheetFormatPr defaultColWidth="10.33203125" defaultRowHeight="11.45" customHeight="1" x14ac:dyDescent="0.25"/>
  <cols>
    <col min="1" max="1" width="10.6640625" style="3" customWidth="1"/>
    <col min="2" max="2" width="54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418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400</v>
      </c>
      <c r="F3" s="102" t="s">
        <v>401</v>
      </c>
    </row>
    <row r="4" spans="1:6" s="17" customFormat="1" ht="15.95" customHeight="1" x14ac:dyDescent="0.2"/>
    <row r="5" spans="1:6" ht="56.1" customHeight="1" x14ac:dyDescent="0.2">
      <c r="A5" s="225" t="s">
        <v>419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235" t="s">
        <v>420</v>
      </c>
      <c r="B8" s="235"/>
      <c r="F8" s="103" t="s">
        <v>404</v>
      </c>
    </row>
    <row r="9" spans="1:6" s="17" customFormat="1" ht="51" customHeight="1" x14ac:dyDescent="0.25">
      <c r="A9" s="236"/>
      <c r="B9" s="236"/>
      <c r="F9" s="103" t="s">
        <v>405</v>
      </c>
    </row>
    <row r="10" spans="1:6" ht="15" customHeight="1" x14ac:dyDescent="0.25"/>
    <row r="11" spans="1:6" s="80" customFormat="1" ht="87.95" customHeight="1" x14ac:dyDescent="0.2">
      <c r="A11" s="66" t="s">
        <v>3</v>
      </c>
      <c r="B11" s="66" t="s">
        <v>4</v>
      </c>
      <c r="C11" s="104" t="s">
        <v>421</v>
      </c>
      <c r="D11" s="104" t="s">
        <v>422</v>
      </c>
      <c r="E11" s="104" t="s">
        <v>423</v>
      </c>
      <c r="F11" s="105" t="s">
        <v>409</v>
      </c>
    </row>
    <row r="12" spans="1:6" s="2" customFormat="1" ht="15" customHeight="1" x14ac:dyDescent="0.25">
      <c r="A12" s="69" t="s">
        <v>13</v>
      </c>
      <c r="B12" s="70" t="s">
        <v>14</v>
      </c>
      <c r="C12" s="37">
        <v>174</v>
      </c>
      <c r="D12" s="37">
        <v>208</v>
      </c>
      <c r="E12" s="76">
        <v>83.653850000000006</v>
      </c>
      <c r="F12" s="106">
        <v>0</v>
      </c>
    </row>
    <row r="13" spans="1:6" s="2" customFormat="1" ht="15" customHeight="1" x14ac:dyDescent="0.25">
      <c r="A13" s="69" t="s">
        <v>17</v>
      </c>
      <c r="B13" s="70" t="s">
        <v>18</v>
      </c>
      <c r="C13" s="37">
        <v>1</v>
      </c>
      <c r="D13" s="37">
        <v>117</v>
      </c>
      <c r="E13" s="77">
        <v>0.85470000000000002</v>
      </c>
      <c r="F13" s="106">
        <v>0</v>
      </c>
    </row>
    <row r="14" spans="1:6" s="2" customFormat="1" ht="15" customHeight="1" x14ac:dyDescent="0.25">
      <c r="A14" s="69" t="s">
        <v>125</v>
      </c>
      <c r="B14" s="70" t="s">
        <v>126</v>
      </c>
      <c r="C14" s="37">
        <v>1</v>
      </c>
      <c r="D14" s="37">
        <v>10</v>
      </c>
      <c r="E14" s="37">
        <v>10</v>
      </c>
      <c r="F14" s="106">
        <v>0</v>
      </c>
    </row>
    <row r="15" spans="1:6" s="2" customFormat="1" ht="15" customHeight="1" x14ac:dyDescent="0.25">
      <c r="A15" s="69" t="s">
        <v>25</v>
      </c>
      <c r="B15" s="70" t="s">
        <v>26</v>
      </c>
      <c r="C15" s="39">
        <v>0</v>
      </c>
      <c r="D15" s="37">
        <v>11</v>
      </c>
      <c r="E15" s="39">
        <v>0</v>
      </c>
      <c r="F15" s="106">
        <v>0</v>
      </c>
    </row>
    <row r="16" spans="1:6" s="2" customFormat="1" ht="15" customHeight="1" x14ac:dyDescent="0.25">
      <c r="A16" s="69" t="s">
        <v>129</v>
      </c>
      <c r="B16" s="70" t="s">
        <v>130</v>
      </c>
      <c r="C16" s="37">
        <v>1</v>
      </c>
      <c r="D16" s="37">
        <v>57</v>
      </c>
      <c r="E16" s="76">
        <v>1.7543899999999999</v>
      </c>
      <c r="F16" s="106">
        <v>0</v>
      </c>
    </row>
    <row r="17" spans="1:6" s="2" customFormat="1" ht="15" customHeight="1" x14ac:dyDescent="0.25">
      <c r="A17" s="69" t="s">
        <v>153</v>
      </c>
      <c r="B17" s="70" t="s">
        <v>154</v>
      </c>
      <c r="C17" s="37">
        <v>16</v>
      </c>
      <c r="D17" s="37">
        <v>20</v>
      </c>
      <c r="E17" s="37">
        <v>80</v>
      </c>
      <c r="F17" s="106">
        <v>0</v>
      </c>
    </row>
    <row r="18" spans="1:6" s="2" customFormat="1" ht="15" customHeight="1" x14ac:dyDescent="0.25">
      <c r="A18" s="69" t="s">
        <v>145</v>
      </c>
      <c r="B18" s="70" t="s">
        <v>146</v>
      </c>
      <c r="C18" s="39">
        <v>0</v>
      </c>
      <c r="D18" s="37">
        <v>12</v>
      </c>
      <c r="E18" s="39">
        <v>0</v>
      </c>
      <c r="F18" s="106">
        <v>0</v>
      </c>
    </row>
    <row r="19" spans="1:6" s="2" customFormat="1" ht="15" customHeight="1" x14ac:dyDescent="0.25">
      <c r="A19" s="69" t="s">
        <v>29</v>
      </c>
      <c r="B19" s="70" t="s">
        <v>30</v>
      </c>
      <c r="C19" s="39">
        <v>0</v>
      </c>
      <c r="D19" s="37">
        <v>2</v>
      </c>
      <c r="E19" s="39">
        <v>0</v>
      </c>
      <c r="F19" s="106">
        <v>0</v>
      </c>
    </row>
    <row r="20" spans="1:6" s="2" customFormat="1" ht="15" customHeight="1" x14ac:dyDescent="0.25">
      <c r="A20" s="69" t="s">
        <v>31</v>
      </c>
      <c r="B20" s="70" t="s">
        <v>32</v>
      </c>
      <c r="C20" s="39">
        <v>0</v>
      </c>
      <c r="D20" s="39">
        <v>0</v>
      </c>
      <c r="E20" s="39">
        <v>0</v>
      </c>
      <c r="F20" s="106">
        <v>0</v>
      </c>
    </row>
    <row r="21" spans="1:6" s="2" customFormat="1" ht="15" customHeight="1" x14ac:dyDescent="0.25">
      <c r="A21" s="69" t="s">
        <v>33</v>
      </c>
      <c r="B21" s="70" t="s">
        <v>34</v>
      </c>
      <c r="C21" s="39">
        <v>0</v>
      </c>
      <c r="D21" s="39">
        <v>0</v>
      </c>
      <c r="E21" s="39">
        <v>0</v>
      </c>
      <c r="F21" s="106">
        <v>0</v>
      </c>
    </row>
    <row r="22" spans="1:6" s="2" customFormat="1" ht="15" customHeight="1" x14ac:dyDescent="0.25">
      <c r="A22" s="69" t="s">
        <v>35</v>
      </c>
      <c r="B22" s="70" t="s">
        <v>36</v>
      </c>
      <c r="C22" s="39">
        <v>0</v>
      </c>
      <c r="D22" s="39">
        <v>0</v>
      </c>
      <c r="E22" s="39">
        <v>0</v>
      </c>
      <c r="F22" s="106">
        <v>0</v>
      </c>
    </row>
    <row r="23" spans="1:6" s="2" customFormat="1" ht="15" customHeight="1" x14ac:dyDescent="0.25">
      <c r="A23" s="69" t="s">
        <v>147</v>
      </c>
      <c r="B23" s="70" t="s">
        <v>148</v>
      </c>
      <c r="C23" s="39">
        <v>0</v>
      </c>
      <c r="D23" s="37">
        <v>7</v>
      </c>
      <c r="E23" s="39">
        <v>0</v>
      </c>
      <c r="F23" s="106">
        <v>0</v>
      </c>
    </row>
    <row r="24" spans="1:6" s="2" customFormat="1" ht="15" customHeight="1" x14ac:dyDescent="0.25">
      <c r="A24" s="69" t="s">
        <v>37</v>
      </c>
      <c r="B24" s="70" t="s">
        <v>38</v>
      </c>
      <c r="C24" s="37">
        <v>1</v>
      </c>
      <c r="D24" s="37">
        <v>42</v>
      </c>
      <c r="E24" s="76">
        <v>2.3809499999999999</v>
      </c>
      <c r="F24" s="106">
        <v>0</v>
      </c>
    </row>
    <row r="25" spans="1:6" s="2" customFormat="1" ht="15" customHeight="1" x14ac:dyDescent="0.25">
      <c r="A25" s="69" t="s">
        <v>39</v>
      </c>
      <c r="B25" s="70" t="s">
        <v>40</v>
      </c>
      <c r="C25" s="37">
        <v>1</v>
      </c>
      <c r="D25" s="37">
        <v>2</v>
      </c>
      <c r="E25" s="37">
        <v>50</v>
      </c>
      <c r="F25" s="106">
        <v>0</v>
      </c>
    </row>
    <row r="26" spans="1:6" s="2" customFormat="1" ht="15" customHeight="1" x14ac:dyDescent="0.25">
      <c r="A26" s="69" t="s">
        <v>41</v>
      </c>
      <c r="B26" s="70" t="s">
        <v>42</v>
      </c>
      <c r="C26" s="39">
        <v>0</v>
      </c>
      <c r="D26" s="37">
        <v>3</v>
      </c>
      <c r="E26" s="39">
        <v>0</v>
      </c>
      <c r="F26" s="106">
        <v>0</v>
      </c>
    </row>
    <row r="27" spans="1:6" s="2" customFormat="1" ht="15" customHeight="1" x14ac:dyDescent="0.25">
      <c r="A27" s="69" t="s">
        <v>43</v>
      </c>
      <c r="B27" s="70" t="s">
        <v>44</v>
      </c>
      <c r="C27" s="39">
        <v>0</v>
      </c>
      <c r="D27" s="39">
        <v>0</v>
      </c>
      <c r="E27" s="39">
        <v>0</v>
      </c>
      <c r="F27" s="106">
        <v>0</v>
      </c>
    </row>
    <row r="28" spans="1:6" s="2" customFormat="1" ht="15" customHeight="1" x14ac:dyDescent="0.25">
      <c r="A28" s="69" t="s">
        <v>45</v>
      </c>
      <c r="B28" s="70" t="s">
        <v>46</v>
      </c>
      <c r="C28" s="37">
        <v>5</v>
      </c>
      <c r="D28" s="37">
        <v>9</v>
      </c>
      <c r="E28" s="76">
        <v>55.55556</v>
      </c>
      <c r="F28" s="106">
        <v>0</v>
      </c>
    </row>
    <row r="29" spans="1:6" s="2" customFormat="1" ht="15" customHeight="1" x14ac:dyDescent="0.25">
      <c r="A29" s="69" t="s">
        <v>47</v>
      </c>
      <c r="B29" s="70" t="s">
        <v>48</v>
      </c>
      <c r="C29" s="37">
        <v>4</v>
      </c>
      <c r="D29" s="37">
        <v>7</v>
      </c>
      <c r="E29" s="76">
        <v>57.142859999999999</v>
      </c>
      <c r="F29" s="106">
        <v>0</v>
      </c>
    </row>
    <row r="30" spans="1:6" s="2" customFormat="1" ht="15" customHeight="1" x14ac:dyDescent="0.25">
      <c r="A30" s="69" t="s">
        <v>49</v>
      </c>
      <c r="B30" s="70" t="s">
        <v>50</v>
      </c>
      <c r="C30" s="39">
        <v>0</v>
      </c>
      <c r="D30" s="37">
        <v>1</v>
      </c>
      <c r="E30" s="39">
        <v>0</v>
      </c>
      <c r="F30" s="106">
        <v>0</v>
      </c>
    </row>
    <row r="31" spans="1:6" s="2" customFormat="1" ht="15" customHeight="1" x14ac:dyDescent="0.25">
      <c r="A31" s="69" t="s">
        <v>51</v>
      </c>
      <c r="B31" s="70" t="s">
        <v>52</v>
      </c>
      <c r="C31" s="39">
        <v>0</v>
      </c>
      <c r="D31" s="39">
        <v>0</v>
      </c>
      <c r="E31" s="39">
        <v>0</v>
      </c>
      <c r="F31" s="106">
        <v>0</v>
      </c>
    </row>
    <row r="32" spans="1:6" s="2" customFormat="1" ht="15" customHeight="1" x14ac:dyDescent="0.25">
      <c r="A32" s="69" t="s">
        <v>53</v>
      </c>
      <c r="B32" s="70" t="s">
        <v>54</v>
      </c>
      <c r="C32" s="39">
        <v>0</v>
      </c>
      <c r="D32" s="39">
        <v>0</v>
      </c>
      <c r="E32" s="39">
        <v>0</v>
      </c>
      <c r="F32" s="106">
        <v>0</v>
      </c>
    </row>
    <row r="33" spans="1:6" s="2" customFormat="1" ht="15" customHeight="1" x14ac:dyDescent="0.25">
      <c r="A33" s="69" t="s">
        <v>55</v>
      </c>
      <c r="B33" s="70" t="s">
        <v>56</v>
      </c>
      <c r="C33" s="37">
        <v>1</v>
      </c>
      <c r="D33" s="37">
        <v>8</v>
      </c>
      <c r="E33" s="40">
        <v>12.5</v>
      </c>
      <c r="F33" s="106">
        <v>0</v>
      </c>
    </row>
    <row r="34" spans="1:6" s="2" customFormat="1" ht="15" customHeight="1" x14ac:dyDescent="0.25">
      <c r="A34" s="69" t="s">
        <v>57</v>
      </c>
      <c r="B34" s="70" t="s">
        <v>58</v>
      </c>
      <c r="C34" s="39">
        <v>0</v>
      </c>
      <c r="D34" s="37">
        <v>3</v>
      </c>
      <c r="E34" s="39">
        <v>0</v>
      </c>
      <c r="F34" s="106">
        <v>0</v>
      </c>
    </row>
    <row r="35" spans="1:6" s="2" customFormat="1" ht="15" customHeight="1" x14ac:dyDescent="0.25">
      <c r="A35" s="69" t="s">
        <v>59</v>
      </c>
      <c r="B35" s="70" t="s">
        <v>60</v>
      </c>
      <c r="C35" s="37">
        <v>3</v>
      </c>
      <c r="D35" s="37">
        <v>4</v>
      </c>
      <c r="E35" s="37">
        <v>75</v>
      </c>
      <c r="F35" s="106">
        <v>0</v>
      </c>
    </row>
    <row r="36" spans="1:6" s="2" customFormat="1" ht="15" customHeight="1" x14ac:dyDescent="0.25">
      <c r="A36" s="69" t="s">
        <v>61</v>
      </c>
      <c r="B36" s="70" t="s">
        <v>62</v>
      </c>
      <c r="C36" s="39">
        <v>0</v>
      </c>
      <c r="D36" s="39">
        <v>0</v>
      </c>
      <c r="E36" s="39">
        <v>0</v>
      </c>
      <c r="F36" s="106">
        <v>0</v>
      </c>
    </row>
    <row r="37" spans="1:6" s="2" customFormat="1" ht="15" customHeight="1" x14ac:dyDescent="0.25">
      <c r="A37" s="69" t="s">
        <v>63</v>
      </c>
      <c r="B37" s="70" t="s">
        <v>64</v>
      </c>
      <c r="C37" s="39">
        <v>0</v>
      </c>
      <c r="D37" s="39">
        <v>0</v>
      </c>
      <c r="E37" s="39">
        <v>0</v>
      </c>
      <c r="F37" s="106">
        <v>0</v>
      </c>
    </row>
    <row r="38" spans="1:6" s="2" customFormat="1" ht="15" customHeight="1" x14ac:dyDescent="0.25">
      <c r="A38" s="69" t="s">
        <v>65</v>
      </c>
      <c r="B38" s="70" t="s">
        <v>66</v>
      </c>
      <c r="C38" s="37">
        <v>1</v>
      </c>
      <c r="D38" s="37">
        <v>2</v>
      </c>
      <c r="E38" s="37">
        <v>50</v>
      </c>
      <c r="F38" s="106">
        <v>0</v>
      </c>
    </row>
    <row r="39" spans="1:6" s="2" customFormat="1" ht="15" customHeight="1" x14ac:dyDescent="0.25">
      <c r="A39" s="69" t="s">
        <v>149</v>
      </c>
      <c r="B39" s="70" t="s">
        <v>150</v>
      </c>
      <c r="C39" s="37">
        <v>2</v>
      </c>
      <c r="D39" s="37">
        <v>5</v>
      </c>
      <c r="E39" s="37">
        <v>40</v>
      </c>
      <c r="F39" s="106">
        <v>0</v>
      </c>
    </row>
    <row r="40" spans="1:6" s="2" customFormat="1" ht="15" customHeight="1" x14ac:dyDescent="0.25">
      <c r="A40" s="69" t="s">
        <v>151</v>
      </c>
      <c r="B40" s="70" t="s">
        <v>152</v>
      </c>
      <c r="C40" s="37">
        <v>2</v>
      </c>
      <c r="D40" s="37">
        <v>18</v>
      </c>
      <c r="E40" s="76">
        <v>11.11111</v>
      </c>
      <c r="F40" s="106">
        <v>0</v>
      </c>
    </row>
    <row r="41" spans="1:6" s="2" customFormat="1" ht="15" customHeight="1" x14ac:dyDescent="0.25">
      <c r="A41" s="69" t="s">
        <v>67</v>
      </c>
      <c r="B41" s="70" t="s">
        <v>68</v>
      </c>
      <c r="C41" s="37">
        <v>1</v>
      </c>
      <c r="D41" s="37">
        <v>3</v>
      </c>
      <c r="E41" s="76">
        <v>33.333329999999997</v>
      </c>
      <c r="F41" s="106">
        <v>0</v>
      </c>
    </row>
    <row r="42" spans="1:6" s="2" customFormat="1" ht="15" customHeight="1" x14ac:dyDescent="0.25">
      <c r="A42" s="69" t="s">
        <v>69</v>
      </c>
      <c r="B42" s="70" t="s">
        <v>70</v>
      </c>
      <c r="C42" s="39">
        <v>0</v>
      </c>
      <c r="D42" s="37">
        <v>4</v>
      </c>
      <c r="E42" s="39">
        <v>0</v>
      </c>
      <c r="F42" s="106">
        <v>0</v>
      </c>
    </row>
    <row r="43" spans="1:6" s="2" customFormat="1" ht="15" customHeight="1" x14ac:dyDescent="0.25">
      <c r="A43" s="69" t="s">
        <v>71</v>
      </c>
      <c r="B43" s="70" t="s">
        <v>72</v>
      </c>
      <c r="C43" s="39">
        <v>0</v>
      </c>
      <c r="D43" s="37">
        <v>1</v>
      </c>
      <c r="E43" s="39">
        <v>0</v>
      </c>
      <c r="F43" s="106">
        <v>0</v>
      </c>
    </row>
    <row r="44" spans="1:6" s="2" customFormat="1" ht="15" customHeight="1" x14ac:dyDescent="0.25">
      <c r="A44" s="69" t="s">
        <v>73</v>
      </c>
      <c r="B44" s="70" t="s">
        <v>74</v>
      </c>
      <c r="C44" s="39">
        <v>0</v>
      </c>
      <c r="D44" s="37">
        <v>2</v>
      </c>
      <c r="E44" s="39">
        <v>0</v>
      </c>
      <c r="F44" s="106">
        <v>0</v>
      </c>
    </row>
    <row r="45" spans="1:6" s="2" customFormat="1" ht="15" customHeight="1" x14ac:dyDescent="0.25">
      <c r="A45" s="69" t="s">
        <v>155</v>
      </c>
      <c r="B45" s="70" t="s">
        <v>156</v>
      </c>
      <c r="C45" s="39">
        <v>0</v>
      </c>
      <c r="D45" s="39">
        <v>0</v>
      </c>
      <c r="E45" s="39">
        <v>0</v>
      </c>
      <c r="F45" s="106">
        <v>0</v>
      </c>
    </row>
  </sheetData>
  <mergeCells count="4">
    <mergeCell ref="D1:F1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99" pageOrder="overThenDown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1"/>
  <sheetViews>
    <sheetView view="pageBreakPreview" topLeftCell="A22" zoomScale="60" zoomScaleNormal="100" workbookViewId="0">
      <selection activeCell="E2" sqref="E2: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424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425</v>
      </c>
      <c r="D3" s="238" t="s">
        <v>401</v>
      </c>
      <c r="E3" s="238"/>
      <c r="F3" s="238"/>
    </row>
    <row r="4" spans="1:6" s="17" customFormat="1" ht="15.95" customHeight="1" x14ac:dyDescent="0.2"/>
    <row r="5" spans="1:6" ht="36.950000000000003" customHeight="1" x14ac:dyDescent="0.2">
      <c r="A5" s="225" t="s">
        <v>426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235" t="s">
        <v>427</v>
      </c>
      <c r="B8" s="235"/>
      <c r="F8" s="103" t="s">
        <v>404</v>
      </c>
    </row>
    <row r="9" spans="1:6" s="17" customFormat="1" ht="54.95" customHeight="1" x14ac:dyDescent="0.25">
      <c r="A9" s="236"/>
      <c r="B9" s="236"/>
      <c r="F9" s="103" t="s">
        <v>405</v>
      </c>
    </row>
    <row r="10" spans="1:6" ht="15" customHeight="1" x14ac:dyDescent="0.25"/>
    <row r="11" spans="1:6" s="80" customFormat="1" ht="63" customHeight="1" x14ac:dyDescent="0.2">
      <c r="A11" s="66" t="s">
        <v>3</v>
      </c>
      <c r="B11" s="66" t="s">
        <v>4</v>
      </c>
      <c r="C11" s="104" t="s">
        <v>428</v>
      </c>
      <c r="D11" s="104" t="s">
        <v>429</v>
      </c>
      <c r="E11" s="104" t="s">
        <v>430</v>
      </c>
      <c r="F11" s="105" t="s">
        <v>409</v>
      </c>
    </row>
    <row r="12" spans="1:6" s="2" customFormat="1" ht="15" customHeight="1" x14ac:dyDescent="0.25">
      <c r="A12" s="69" t="s">
        <v>139</v>
      </c>
      <c r="B12" s="70" t="s">
        <v>140</v>
      </c>
      <c r="C12" s="74">
        <v>13875</v>
      </c>
      <c r="D12" s="74">
        <v>14525</v>
      </c>
      <c r="E12" s="76">
        <v>95.524959999999993</v>
      </c>
      <c r="F12" s="107">
        <v>3</v>
      </c>
    </row>
    <row r="13" spans="1:6" s="2" customFormat="1" ht="15" customHeight="1" x14ac:dyDescent="0.25">
      <c r="A13" s="69" t="s">
        <v>11</v>
      </c>
      <c r="B13" s="70" t="s">
        <v>12</v>
      </c>
      <c r="C13" s="37">
        <v>67</v>
      </c>
      <c r="D13" s="37">
        <v>68</v>
      </c>
      <c r="E13" s="76">
        <v>98.529409999999999</v>
      </c>
      <c r="F13" s="107">
        <v>3</v>
      </c>
    </row>
    <row r="14" spans="1:6" s="2" customFormat="1" ht="15" customHeight="1" x14ac:dyDescent="0.25">
      <c r="A14" s="69" t="s">
        <v>157</v>
      </c>
      <c r="B14" s="70" t="s">
        <v>158</v>
      </c>
      <c r="C14" s="37">
        <v>783</v>
      </c>
      <c r="D14" s="37">
        <v>848</v>
      </c>
      <c r="E14" s="76">
        <v>92.334909999999994</v>
      </c>
      <c r="F14" s="107">
        <v>3</v>
      </c>
    </row>
    <row r="15" spans="1:6" s="2" customFormat="1" ht="15" customHeight="1" x14ac:dyDescent="0.25">
      <c r="A15" s="69" t="s">
        <v>19</v>
      </c>
      <c r="B15" s="70" t="s">
        <v>20</v>
      </c>
      <c r="C15" s="74">
        <v>1548</v>
      </c>
      <c r="D15" s="74">
        <v>1680</v>
      </c>
      <c r="E15" s="76">
        <v>92.142859999999999</v>
      </c>
      <c r="F15" s="107">
        <v>3</v>
      </c>
    </row>
    <row r="16" spans="1:6" s="2" customFormat="1" ht="15" customHeight="1" x14ac:dyDescent="0.25">
      <c r="A16" s="69" t="s">
        <v>125</v>
      </c>
      <c r="B16" s="70" t="s">
        <v>126</v>
      </c>
      <c r="C16" s="37">
        <v>145</v>
      </c>
      <c r="D16" s="37">
        <v>145</v>
      </c>
      <c r="E16" s="37">
        <v>100</v>
      </c>
      <c r="F16" s="107">
        <v>3</v>
      </c>
    </row>
    <row r="17" spans="1:6" s="2" customFormat="1" ht="15" customHeight="1" x14ac:dyDescent="0.25">
      <c r="A17" s="69" t="s">
        <v>23</v>
      </c>
      <c r="B17" s="70" t="s">
        <v>24</v>
      </c>
      <c r="C17" s="74">
        <v>1468</v>
      </c>
      <c r="D17" s="74">
        <v>1611</v>
      </c>
      <c r="E17" s="76">
        <v>91.123530000000002</v>
      </c>
      <c r="F17" s="107">
        <v>3</v>
      </c>
    </row>
    <row r="18" spans="1:6" s="2" customFormat="1" ht="15" customHeight="1" x14ac:dyDescent="0.25">
      <c r="A18" s="69" t="s">
        <v>25</v>
      </c>
      <c r="B18" s="70" t="s">
        <v>26</v>
      </c>
      <c r="C18" s="37">
        <v>574</v>
      </c>
      <c r="D18" s="37">
        <v>694</v>
      </c>
      <c r="E18" s="76">
        <v>82.708929999999995</v>
      </c>
      <c r="F18" s="108">
        <v>1.5</v>
      </c>
    </row>
    <row r="19" spans="1:6" s="2" customFormat="1" ht="15" customHeight="1" x14ac:dyDescent="0.25">
      <c r="A19" s="69" t="s">
        <v>129</v>
      </c>
      <c r="B19" s="70" t="s">
        <v>130</v>
      </c>
      <c r="C19" s="74">
        <v>1028</v>
      </c>
      <c r="D19" s="74">
        <v>1294</v>
      </c>
      <c r="E19" s="76">
        <v>79.44359</v>
      </c>
      <c r="F19" s="106">
        <v>0</v>
      </c>
    </row>
    <row r="20" spans="1:6" s="2" customFormat="1" ht="15" customHeight="1" x14ac:dyDescent="0.25">
      <c r="A20" s="69" t="s">
        <v>27</v>
      </c>
      <c r="B20" s="70" t="s">
        <v>28</v>
      </c>
      <c r="C20" s="74">
        <v>1364</v>
      </c>
      <c r="D20" s="74">
        <v>1387</v>
      </c>
      <c r="E20" s="76">
        <v>98.341740000000001</v>
      </c>
      <c r="F20" s="107">
        <v>3</v>
      </c>
    </row>
    <row r="21" spans="1:6" s="2" customFormat="1" ht="15" customHeight="1" x14ac:dyDescent="0.25">
      <c r="A21" s="69" t="s">
        <v>145</v>
      </c>
      <c r="B21" s="70" t="s">
        <v>146</v>
      </c>
      <c r="C21" s="37">
        <v>301</v>
      </c>
      <c r="D21" s="37">
        <v>730</v>
      </c>
      <c r="E21" s="76">
        <v>41.232880000000002</v>
      </c>
      <c r="F21" s="106">
        <v>0</v>
      </c>
    </row>
    <row r="22" spans="1:6" s="2" customFormat="1" ht="15" customHeight="1" x14ac:dyDescent="0.25">
      <c r="A22" s="69" t="s">
        <v>29</v>
      </c>
      <c r="B22" s="70" t="s">
        <v>30</v>
      </c>
      <c r="C22" s="39">
        <v>0</v>
      </c>
      <c r="D22" s="37">
        <v>147</v>
      </c>
      <c r="E22" s="39">
        <v>0</v>
      </c>
      <c r="F22" s="106">
        <v>0</v>
      </c>
    </row>
    <row r="23" spans="1:6" s="2" customFormat="1" ht="15" customHeight="1" x14ac:dyDescent="0.25">
      <c r="A23" s="69" t="s">
        <v>31</v>
      </c>
      <c r="B23" s="70" t="s">
        <v>32</v>
      </c>
      <c r="C23" s="37">
        <v>179</v>
      </c>
      <c r="D23" s="37">
        <v>188</v>
      </c>
      <c r="E23" s="76">
        <v>95.212770000000006</v>
      </c>
      <c r="F23" s="107">
        <v>3</v>
      </c>
    </row>
    <row r="24" spans="1:6" s="2" customFormat="1" ht="15" customHeight="1" x14ac:dyDescent="0.25">
      <c r="A24" s="69" t="s">
        <v>33</v>
      </c>
      <c r="B24" s="70" t="s">
        <v>34</v>
      </c>
      <c r="C24" s="39">
        <v>0</v>
      </c>
      <c r="D24" s="37">
        <v>41</v>
      </c>
      <c r="E24" s="39">
        <v>0</v>
      </c>
      <c r="F24" s="106">
        <v>0</v>
      </c>
    </row>
    <row r="25" spans="1:6" s="2" customFormat="1" ht="15" customHeight="1" x14ac:dyDescent="0.25">
      <c r="A25" s="69" t="s">
        <v>35</v>
      </c>
      <c r="B25" s="70" t="s">
        <v>36</v>
      </c>
      <c r="C25" s="37">
        <v>121</v>
      </c>
      <c r="D25" s="37">
        <v>379</v>
      </c>
      <c r="E25" s="76">
        <v>31.926120000000001</v>
      </c>
      <c r="F25" s="106">
        <v>0</v>
      </c>
    </row>
    <row r="26" spans="1:6" s="2" customFormat="1" ht="15" customHeight="1" x14ac:dyDescent="0.25">
      <c r="A26" s="69" t="s">
        <v>147</v>
      </c>
      <c r="B26" s="70" t="s">
        <v>148</v>
      </c>
      <c r="C26" s="37">
        <v>222</v>
      </c>
      <c r="D26" s="37">
        <v>589</v>
      </c>
      <c r="E26" s="109">
        <v>37.691000000000003</v>
      </c>
      <c r="F26" s="106">
        <v>0</v>
      </c>
    </row>
    <row r="27" spans="1:6" s="2" customFormat="1" ht="15" customHeight="1" x14ac:dyDescent="0.25">
      <c r="A27" s="69" t="s">
        <v>37</v>
      </c>
      <c r="B27" s="70" t="s">
        <v>38</v>
      </c>
      <c r="C27" s="37">
        <v>762</v>
      </c>
      <c r="D27" s="37">
        <v>946</v>
      </c>
      <c r="E27" s="76">
        <v>80.549679999999995</v>
      </c>
      <c r="F27" s="108">
        <v>1.5</v>
      </c>
    </row>
    <row r="28" spans="1:6" s="2" customFormat="1" ht="15" customHeight="1" x14ac:dyDescent="0.25">
      <c r="A28" s="69" t="s">
        <v>39</v>
      </c>
      <c r="B28" s="70" t="s">
        <v>40</v>
      </c>
      <c r="C28" s="37">
        <v>110</v>
      </c>
      <c r="D28" s="37">
        <v>111</v>
      </c>
      <c r="E28" s="77">
        <v>99.099100000000007</v>
      </c>
      <c r="F28" s="107">
        <v>3</v>
      </c>
    </row>
    <row r="29" spans="1:6" s="2" customFormat="1" ht="15" customHeight="1" x14ac:dyDescent="0.25">
      <c r="A29" s="69" t="s">
        <v>41</v>
      </c>
      <c r="B29" s="70" t="s">
        <v>42</v>
      </c>
      <c r="C29" s="37">
        <v>8</v>
      </c>
      <c r="D29" s="37">
        <v>445</v>
      </c>
      <c r="E29" s="76">
        <v>1.79775</v>
      </c>
      <c r="F29" s="106">
        <v>0</v>
      </c>
    </row>
    <row r="30" spans="1:6" s="2" customFormat="1" ht="15" customHeight="1" x14ac:dyDescent="0.25">
      <c r="A30" s="69" t="s">
        <v>43</v>
      </c>
      <c r="B30" s="70" t="s">
        <v>44</v>
      </c>
      <c r="C30" s="37">
        <v>243</v>
      </c>
      <c r="D30" s="37">
        <v>532</v>
      </c>
      <c r="E30" s="76">
        <v>45.676690000000001</v>
      </c>
      <c r="F30" s="106">
        <v>0</v>
      </c>
    </row>
    <row r="31" spans="1:6" s="2" customFormat="1" ht="15" customHeight="1" x14ac:dyDescent="0.25">
      <c r="A31" s="69" t="s">
        <v>45</v>
      </c>
      <c r="B31" s="70" t="s">
        <v>46</v>
      </c>
      <c r="C31" s="37">
        <v>266</v>
      </c>
      <c r="D31" s="37">
        <v>395</v>
      </c>
      <c r="E31" s="76">
        <v>67.341769999999997</v>
      </c>
      <c r="F31" s="106">
        <v>0</v>
      </c>
    </row>
    <row r="32" spans="1:6" s="2" customFormat="1" ht="15" customHeight="1" x14ac:dyDescent="0.25">
      <c r="A32" s="69" t="s">
        <v>47</v>
      </c>
      <c r="B32" s="70" t="s">
        <v>48</v>
      </c>
      <c r="C32" s="37">
        <v>15</v>
      </c>
      <c r="D32" s="37">
        <v>330</v>
      </c>
      <c r="E32" s="76">
        <v>4.5454499999999998</v>
      </c>
      <c r="F32" s="106">
        <v>0</v>
      </c>
    </row>
    <row r="33" spans="1:6" s="2" customFormat="1" ht="15" customHeight="1" x14ac:dyDescent="0.25">
      <c r="A33" s="69" t="s">
        <v>49</v>
      </c>
      <c r="B33" s="70" t="s">
        <v>50</v>
      </c>
      <c r="C33" s="37">
        <v>585</v>
      </c>
      <c r="D33" s="37">
        <v>589</v>
      </c>
      <c r="E33" s="76">
        <v>99.320880000000002</v>
      </c>
      <c r="F33" s="107">
        <v>3</v>
      </c>
    </row>
    <row r="34" spans="1:6" s="2" customFormat="1" ht="15" customHeight="1" x14ac:dyDescent="0.25">
      <c r="A34" s="69" t="s">
        <v>51</v>
      </c>
      <c r="B34" s="70" t="s">
        <v>52</v>
      </c>
      <c r="C34" s="37">
        <v>449</v>
      </c>
      <c r="D34" s="37">
        <v>466</v>
      </c>
      <c r="E34" s="76">
        <v>96.351929999999996</v>
      </c>
      <c r="F34" s="107">
        <v>3</v>
      </c>
    </row>
    <row r="35" spans="1:6" s="2" customFormat="1" ht="15" customHeight="1" x14ac:dyDescent="0.25">
      <c r="A35" s="69" t="s">
        <v>53</v>
      </c>
      <c r="B35" s="70" t="s">
        <v>54</v>
      </c>
      <c r="C35" s="37">
        <v>298</v>
      </c>
      <c r="D35" s="37">
        <v>311</v>
      </c>
      <c r="E35" s="76">
        <v>95.819940000000003</v>
      </c>
      <c r="F35" s="107">
        <v>3</v>
      </c>
    </row>
    <row r="36" spans="1:6" s="2" customFormat="1" ht="15" customHeight="1" x14ac:dyDescent="0.25">
      <c r="A36" s="69" t="s">
        <v>55</v>
      </c>
      <c r="B36" s="70" t="s">
        <v>56</v>
      </c>
      <c r="C36" s="37">
        <v>895</v>
      </c>
      <c r="D36" s="74">
        <v>1113</v>
      </c>
      <c r="E36" s="77">
        <v>80.413300000000007</v>
      </c>
      <c r="F36" s="108">
        <v>1.5</v>
      </c>
    </row>
    <row r="37" spans="1:6" s="2" customFormat="1" ht="15" customHeight="1" x14ac:dyDescent="0.25">
      <c r="A37" s="69" t="s">
        <v>57</v>
      </c>
      <c r="B37" s="70" t="s">
        <v>58</v>
      </c>
      <c r="C37" s="37">
        <v>612</v>
      </c>
      <c r="D37" s="37">
        <v>693</v>
      </c>
      <c r="E37" s="76">
        <v>88.311689999999999</v>
      </c>
      <c r="F37" s="108">
        <v>1.5</v>
      </c>
    </row>
    <row r="38" spans="1:6" s="2" customFormat="1" ht="15" customHeight="1" x14ac:dyDescent="0.25">
      <c r="A38" s="69" t="s">
        <v>59</v>
      </c>
      <c r="B38" s="70" t="s">
        <v>60</v>
      </c>
      <c r="C38" s="37">
        <v>232</v>
      </c>
      <c r="D38" s="37">
        <v>307</v>
      </c>
      <c r="E38" s="76">
        <v>75.570030000000003</v>
      </c>
      <c r="F38" s="106">
        <v>0</v>
      </c>
    </row>
    <row r="39" spans="1:6" s="2" customFormat="1" ht="15" customHeight="1" x14ac:dyDescent="0.25">
      <c r="A39" s="69" t="s">
        <v>61</v>
      </c>
      <c r="B39" s="70" t="s">
        <v>62</v>
      </c>
      <c r="C39" s="37">
        <v>21</v>
      </c>
      <c r="D39" s="37">
        <v>89</v>
      </c>
      <c r="E39" s="76">
        <v>23.595510000000001</v>
      </c>
      <c r="F39" s="106">
        <v>0</v>
      </c>
    </row>
    <row r="40" spans="1:6" s="2" customFormat="1" ht="15" customHeight="1" x14ac:dyDescent="0.25">
      <c r="A40" s="69" t="s">
        <v>63</v>
      </c>
      <c r="B40" s="70" t="s">
        <v>64</v>
      </c>
      <c r="C40" s="37">
        <v>361</v>
      </c>
      <c r="D40" s="37">
        <v>797</v>
      </c>
      <c r="E40" s="76">
        <v>45.29486</v>
      </c>
      <c r="F40" s="106">
        <v>0</v>
      </c>
    </row>
    <row r="41" spans="1:6" s="2" customFormat="1" ht="15" customHeight="1" x14ac:dyDescent="0.25">
      <c r="A41" s="69" t="s">
        <v>65</v>
      </c>
      <c r="B41" s="70" t="s">
        <v>66</v>
      </c>
      <c r="C41" s="37">
        <v>168</v>
      </c>
      <c r="D41" s="37">
        <v>180</v>
      </c>
      <c r="E41" s="76">
        <v>93.333330000000004</v>
      </c>
      <c r="F41" s="107">
        <v>3</v>
      </c>
    </row>
    <row r="42" spans="1:6" s="2" customFormat="1" ht="15" customHeight="1" x14ac:dyDescent="0.25">
      <c r="A42" s="69" t="s">
        <v>149</v>
      </c>
      <c r="B42" s="70" t="s">
        <v>150</v>
      </c>
      <c r="C42" s="74">
        <v>1190</v>
      </c>
      <c r="D42" s="74">
        <v>1393</v>
      </c>
      <c r="E42" s="76">
        <v>85.427139999999994</v>
      </c>
      <c r="F42" s="108">
        <v>1.5</v>
      </c>
    </row>
    <row r="43" spans="1:6" s="2" customFormat="1" ht="15" customHeight="1" x14ac:dyDescent="0.25">
      <c r="A43" s="69" t="s">
        <v>151</v>
      </c>
      <c r="B43" s="70" t="s">
        <v>152</v>
      </c>
      <c r="C43" s="74">
        <v>1328</v>
      </c>
      <c r="D43" s="74">
        <v>1730</v>
      </c>
      <c r="E43" s="76">
        <v>76.763009999999994</v>
      </c>
      <c r="F43" s="106">
        <v>0</v>
      </c>
    </row>
    <row r="44" spans="1:6" s="2" customFormat="1" ht="15" customHeight="1" x14ac:dyDescent="0.25">
      <c r="A44" s="69" t="s">
        <v>67</v>
      </c>
      <c r="B44" s="70" t="s">
        <v>68</v>
      </c>
      <c r="C44" s="37">
        <v>224</v>
      </c>
      <c r="D44" s="37">
        <v>233</v>
      </c>
      <c r="E44" s="76">
        <v>96.137339999999995</v>
      </c>
      <c r="F44" s="107">
        <v>3</v>
      </c>
    </row>
    <row r="45" spans="1:6" s="2" customFormat="1" ht="15" customHeight="1" x14ac:dyDescent="0.25">
      <c r="A45" s="69" t="s">
        <v>69</v>
      </c>
      <c r="B45" s="70" t="s">
        <v>70</v>
      </c>
      <c r="C45" s="37">
        <v>153</v>
      </c>
      <c r="D45" s="37">
        <v>283</v>
      </c>
      <c r="E45" s="77">
        <v>54.063600000000001</v>
      </c>
      <c r="F45" s="106">
        <v>0</v>
      </c>
    </row>
    <row r="46" spans="1:6" s="2" customFormat="1" ht="15" customHeight="1" x14ac:dyDescent="0.25">
      <c r="A46" s="69" t="s">
        <v>71</v>
      </c>
      <c r="B46" s="70" t="s">
        <v>72</v>
      </c>
      <c r="C46" s="37">
        <v>4</v>
      </c>
      <c r="D46" s="37">
        <v>180</v>
      </c>
      <c r="E46" s="76">
        <v>2.2222200000000001</v>
      </c>
      <c r="F46" s="106">
        <v>0</v>
      </c>
    </row>
    <row r="47" spans="1:6" s="2" customFormat="1" ht="15" customHeight="1" x14ac:dyDescent="0.25">
      <c r="A47" s="69" t="s">
        <v>73</v>
      </c>
      <c r="B47" s="70" t="s">
        <v>74</v>
      </c>
      <c r="C47" s="37">
        <v>188</v>
      </c>
      <c r="D47" s="37">
        <v>210</v>
      </c>
      <c r="E47" s="76">
        <v>89.523809999999997</v>
      </c>
      <c r="F47" s="108">
        <v>1.5</v>
      </c>
    </row>
    <row r="48" spans="1:6" s="2" customFormat="1" ht="15" customHeight="1" x14ac:dyDescent="0.25">
      <c r="A48" s="69" t="s">
        <v>75</v>
      </c>
      <c r="B48" s="70" t="s">
        <v>76</v>
      </c>
      <c r="C48" s="37">
        <v>81</v>
      </c>
      <c r="D48" s="37">
        <v>83</v>
      </c>
      <c r="E48" s="76">
        <v>97.590360000000004</v>
      </c>
      <c r="F48" s="107">
        <v>3</v>
      </c>
    </row>
    <row r="49" spans="1:6" s="2" customFormat="1" ht="15" customHeight="1" x14ac:dyDescent="0.25">
      <c r="A49" s="69" t="s">
        <v>77</v>
      </c>
      <c r="B49" s="70" t="s">
        <v>78</v>
      </c>
      <c r="C49" s="37">
        <v>839</v>
      </c>
      <c r="D49" s="37">
        <v>845</v>
      </c>
      <c r="E49" s="76">
        <v>99.289940000000001</v>
      </c>
      <c r="F49" s="107">
        <v>3</v>
      </c>
    </row>
    <row r="50" spans="1:6" s="2" customFormat="1" ht="15" customHeight="1" x14ac:dyDescent="0.25">
      <c r="A50" s="69" t="s">
        <v>81</v>
      </c>
      <c r="B50" s="70" t="s">
        <v>82</v>
      </c>
      <c r="C50" s="39">
        <v>0</v>
      </c>
      <c r="D50" s="39">
        <v>0</v>
      </c>
      <c r="E50" s="39">
        <v>0</v>
      </c>
      <c r="F50" s="106">
        <v>0</v>
      </c>
    </row>
    <row r="51" spans="1:6" s="2" customFormat="1" ht="15" customHeight="1" x14ac:dyDescent="0.25">
      <c r="A51" s="69" t="s">
        <v>85</v>
      </c>
      <c r="B51" s="70" t="s">
        <v>86</v>
      </c>
      <c r="C51" s="39">
        <v>0</v>
      </c>
      <c r="D51" s="39">
        <v>0</v>
      </c>
      <c r="E51" s="39">
        <v>0</v>
      </c>
      <c r="F51" s="106">
        <v>0</v>
      </c>
    </row>
    <row r="52" spans="1:6" s="2" customFormat="1" ht="15" customHeight="1" x14ac:dyDescent="0.25">
      <c r="A52" s="69" t="s">
        <v>87</v>
      </c>
      <c r="B52" s="70" t="s">
        <v>88</v>
      </c>
      <c r="C52" s="37">
        <v>6</v>
      </c>
      <c r="D52" s="37">
        <v>6</v>
      </c>
      <c r="E52" s="37">
        <v>100</v>
      </c>
      <c r="F52" s="107">
        <v>3</v>
      </c>
    </row>
    <row r="53" spans="1:6" s="2" customFormat="1" ht="15" customHeight="1" x14ac:dyDescent="0.25">
      <c r="A53" s="69" t="s">
        <v>89</v>
      </c>
      <c r="B53" s="70" t="s">
        <v>90</v>
      </c>
      <c r="C53" s="37">
        <v>25</v>
      </c>
      <c r="D53" s="37">
        <v>25</v>
      </c>
      <c r="E53" s="37">
        <v>100</v>
      </c>
      <c r="F53" s="107">
        <v>3</v>
      </c>
    </row>
    <row r="54" spans="1:6" s="2" customFormat="1" ht="15" customHeight="1" x14ac:dyDescent="0.25">
      <c r="A54" s="69" t="s">
        <v>91</v>
      </c>
      <c r="B54" s="70" t="s">
        <v>92</v>
      </c>
      <c r="C54" s="37">
        <v>3</v>
      </c>
      <c r="D54" s="37">
        <v>3</v>
      </c>
      <c r="E54" s="37">
        <v>100</v>
      </c>
      <c r="F54" s="107">
        <v>3</v>
      </c>
    </row>
    <row r="55" spans="1:6" s="2" customFormat="1" ht="15" customHeight="1" x14ac:dyDescent="0.25">
      <c r="A55" s="69" t="s">
        <v>95</v>
      </c>
      <c r="B55" s="70" t="s">
        <v>96</v>
      </c>
      <c r="C55" s="39">
        <v>0</v>
      </c>
      <c r="D55" s="39">
        <v>0</v>
      </c>
      <c r="E55" s="39">
        <v>0</v>
      </c>
      <c r="F55" s="106">
        <v>0</v>
      </c>
    </row>
    <row r="56" spans="1:6" s="2" customFormat="1" ht="15" customHeight="1" x14ac:dyDescent="0.25">
      <c r="A56" s="69" t="s">
        <v>97</v>
      </c>
      <c r="B56" s="70" t="s">
        <v>98</v>
      </c>
      <c r="C56" s="37">
        <v>70</v>
      </c>
      <c r="D56" s="37">
        <v>77</v>
      </c>
      <c r="E56" s="76">
        <v>90.909090000000006</v>
      </c>
      <c r="F56" s="107">
        <v>3</v>
      </c>
    </row>
    <row r="57" spans="1:6" s="2" customFormat="1" ht="15" customHeight="1" x14ac:dyDescent="0.25">
      <c r="A57" s="69" t="s">
        <v>99</v>
      </c>
      <c r="B57" s="70" t="s">
        <v>100</v>
      </c>
      <c r="C57" s="37">
        <v>22</v>
      </c>
      <c r="D57" s="37">
        <v>23</v>
      </c>
      <c r="E57" s="76">
        <v>95.652169999999998</v>
      </c>
      <c r="F57" s="107">
        <v>3</v>
      </c>
    </row>
    <row r="58" spans="1:6" s="2" customFormat="1" ht="15" customHeight="1" x14ac:dyDescent="0.25">
      <c r="A58" s="69" t="s">
        <v>101</v>
      </c>
      <c r="B58" s="70" t="s">
        <v>102</v>
      </c>
      <c r="C58" s="37">
        <v>19</v>
      </c>
      <c r="D58" s="37">
        <v>19</v>
      </c>
      <c r="E58" s="37">
        <v>100</v>
      </c>
      <c r="F58" s="107">
        <v>3</v>
      </c>
    </row>
    <row r="59" spans="1:6" s="2" customFormat="1" ht="15" customHeight="1" x14ac:dyDescent="0.25">
      <c r="A59" s="69" t="s">
        <v>103</v>
      </c>
      <c r="B59" s="70" t="s">
        <v>104</v>
      </c>
      <c r="C59" s="37">
        <v>63</v>
      </c>
      <c r="D59" s="37">
        <v>66</v>
      </c>
      <c r="E59" s="76">
        <v>95.454549999999998</v>
      </c>
      <c r="F59" s="107">
        <v>3</v>
      </c>
    </row>
    <row r="60" spans="1:6" s="2" customFormat="1" ht="15" customHeight="1" x14ac:dyDescent="0.25">
      <c r="A60" s="69" t="s">
        <v>105</v>
      </c>
      <c r="B60" s="70" t="s">
        <v>106</v>
      </c>
      <c r="C60" s="37">
        <v>104</v>
      </c>
      <c r="D60" s="37">
        <v>110</v>
      </c>
      <c r="E60" s="76">
        <v>94.545450000000002</v>
      </c>
      <c r="F60" s="107">
        <v>3</v>
      </c>
    </row>
    <row r="61" spans="1:6" s="2" customFormat="1" ht="15" customHeight="1" x14ac:dyDescent="0.25">
      <c r="A61" s="69" t="s">
        <v>107</v>
      </c>
      <c r="B61" s="70" t="s">
        <v>108</v>
      </c>
      <c r="C61" s="39">
        <v>0</v>
      </c>
      <c r="D61" s="39">
        <v>0</v>
      </c>
      <c r="E61" s="39">
        <v>0</v>
      </c>
      <c r="F61" s="106">
        <v>0</v>
      </c>
    </row>
    <row r="62" spans="1:6" s="2" customFormat="1" ht="15" customHeight="1" x14ac:dyDescent="0.25">
      <c r="A62" s="69" t="s">
        <v>111</v>
      </c>
      <c r="B62" s="70" t="s">
        <v>112</v>
      </c>
      <c r="C62" s="37">
        <v>49</v>
      </c>
      <c r="D62" s="37">
        <v>80</v>
      </c>
      <c r="E62" s="78">
        <v>61.25</v>
      </c>
      <c r="F62" s="106">
        <v>0</v>
      </c>
    </row>
    <row r="63" spans="1:6" s="2" customFormat="1" ht="15" customHeight="1" x14ac:dyDescent="0.25">
      <c r="A63" s="69" t="s">
        <v>113</v>
      </c>
      <c r="B63" s="70" t="s">
        <v>114</v>
      </c>
      <c r="C63" s="37">
        <v>4</v>
      </c>
      <c r="D63" s="37">
        <v>4</v>
      </c>
      <c r="E63" s="37">
        <v>100</v>
      </c>
      <c r="F63" s="107">
        <v>3</v>
      </c>
    </row>
    <row r="64" spans="1:6" s="2" customFormat="1" ht="15" customHeight="1" x14ac:dyDescent="0.25">
      <c r="A64" s="69" t="s">
        <v>115</v>
      </c>
      <c r="B64" s="70" t="s">
        <v>116</v>
      </c>
      <c r="C64" s="37">
        <v>26</v>
      </c>
      <c r="D64" s="37">
        <v>27</v>
      </c>
      <c r="E64" s="77">
        <v>96.296300000000002</v>
      </c>
      <c r="F64" s="107">
        <v>3</v>
      </c>
    </row>
    <row r="65" spans="1:6" s="2" customFormat="1" ht="15" customHeight="1" x14ac:dyDescent="0.25">
      <c r="A65" s="69" t="s">
        <v>117</v>
      </c>
      <c r="B65" s="70" t="s">
        <v>118</v>
      </c>
      <c r="C65" s="37">
        <v>1</v>
      </c>
      <c r="D65" s="37">
        <v>1</v>
      </c>
      <c r="E65" s="37">
        <v>100</v>
      </c>
      <c r="F65" s="107">
        <v>3</v>
      </c>
    </row>
    <row r="66" spans="1:6" s="2" customFormat="1" ht="15" customHeight="1" x14ac:dyDescent="0.25">
      <c r="A66" s="69" t="s">
        <v>119</v>
      </c>
      <c r="B66" s="70" t="s">
        <v>120</v>
      </c>
      <c r="C66" s="39">
        <v>0</v>
      </c>
      <c r="D66" s="39">
        <v>0</v>
      </c>
      <c r="E66" s="39">
        <v>0</v>
      </c>
      <c r="F66" s="106">
        <v>0</v>
      </c>
    </row>
    <row r="67" spans="1:6" s="2" customFormat="1" ht="15" customHeight="1" x14ac:dyDescent="0.25">
      <c r="A67" s="69" t="s">
        <v>121</v>
      </c>
      <c r="B67" s="70" t="s">
        <v>122</v>
      </c>
      <c r="C67" s="37">
        <v>414</v>
      </c>
      <c r="D67" s="37">
        <v>431</v>
      </c>
      <c r="E67" s="76">
        <v>96.055679999999995</v>
      </c>
      <c r="F67" s="107">
        <v>3</v>
      </c>
    </row>
    <row r="68" spans="1:6" s="2" customFormat="1" ht="15" customHeight="1" x14ac:dyDescent="0.25">
      <c r="A68" s="69" t="s">
        <v>123</v>
      </c>
      <c r="B68" s="70" t="s">
        <v>124</v>
      </c>
      <c r="C68" s="37">
        <v>110</v>
      </c>
      <c r="D68" s="37">
        <v>110</v>
      </c>
      <c r="E68" s="37">
        <v>100</v>
      </c>
      <c r="F68" s="107">
        <v>3</v>
      </c>
    </row>
    <row r="69" spans="1:6" s="2" customFormat="1" ht="15" customHeight="1" x14ac:dyDescent="0.25">
      <c r="A69" s="69" t="s">
        <v>127</v>
      </c>
      <c r="B69" s="70" t="s">
        <v>128</v>
      </c>
      <c r="C69" s="37">
        <v>2</v>
      </c>
      <c r="D69" s="37">
        <v>2</v>
      </c>
      <c r="E69" s="37">
        <v>100</v>
      </c>
      <c r="F69" s="107">
        <v>3</v>
      </c>
    </row>
    <row r="70" spans="1:6" s="2" customFormat="1" ht="15" customHeight="1" x14ac:dyDescent="0.25">
      <c r="A70" s="69" t="s">
        <v>131</v>
      </c>
      <c r="B70" s="70" t="s">
        <v>132</v>
      </c>
      <c r="C70" s="37">
        <v>14</v>
      </c>
      <c r="D70" s="37">
        <v>14</v>
      </c>
      <c r="E70" s="37">
        <v>100</v>
      </c>
      <c r="F70" s="107">
        <v>3</v>
      </c>
    </row>
    <row r="71" spans="1:6" s="2" customFormat="1" ht="15" customHeight="1" x14ac:dyDescent="0.25">
      <c r="A71" s="69" t="s">
        <v>109</v>
      </c>
      <c r="B71" s="70" t="s">
        <v>110</v>
      </c>
      <c r="C71" s="37">
        <v>4</v>
      </c>
      <c r="D71" s="37">
        <v>4</v>
      </c>
      <c r="E71" s="37">
        <v>100</v>
      </c>
      <c r="F71" s="107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96" pageOrder="overThenDown" orientation="landscape" r:id="rId1"/>
  <rowBreaks count="1" manualBreakCount="1">
    <brk id="30" max="5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1"/>
  <sheetViews>
    <sheetView view="pageBreakPreview" zoomScale="60" zoomScaleNormal="100" workbookViewId="0">
      <selection activeCell="E2" sqref="E2: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431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425</v>
      </c>
      <c r="D3" s="238" t="s">
        <v>401</v>
      </c>
      <c r="E3" s="238"/>
      <c r="F3" s="238"/>
    </row>
    <row r="4" spans="1:6" s="17" customFormat="1" ht="15.95" customHeight="1" x14ac:dyDescent="0.2"/>
    <row r="5" spans="1:6" ht="36.950000000000003" customHeight="1" x14ac:dyDescent="0.2">
      <c r="A5" s="225" t="s">
        <v>432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235" t="s">
        <v>433</v>
      </c>
      <c r="B8" s="235"/>
      <c r="F8" s="103" t="s">
        <v>404</v>
      </c>
    </row>
    <row r="9" spans="1:6" s="17" customFormat="1" ht="63" customHeight="1" x14ac:dyDescent="0.25">
      <c r="A9" s="236"/>
      <c r="B9" s="236"/>
      <c r="F9" s="103" t="s">
        <v>405</v>
      </c>
    </row>
    <row r="10" spans="1:6" ht="15" customHeight="1" x14ac:dyDescent="0.25"/>
    <row r="11" spans="1:6" s="80" customFormat="1" ht="50.1" customHeight="1" x14ac:dyDescent="0.2">
      <c r="A11" s="66" t="s">
        <v>3</v>
      </c>
      <c r="B11" s="66" t="s">
        <v>4</v>
      </c>
      <c r="C11" s="104" t="s">
        <v>434</v>
      </c>
      <c r="D11" s="104" t="s">
        <v>435</v>
      </c>
      <c r="E11" s="104" t="s">
        <v>436</v>
      </c>
      <c r="F11" s="105" t="s">
        <v>409</v>
      </c>
    </row>
    <row r="12" spans="1:6" s="2" customFormat="1" ht="15" customHeight="1" x14ac:dyDescent="0.25">
      <c r="A12" s="69" t="s">
        <v>139</v>
      </c>
      <c r="B12" s="70" t="s">
        <v>140</v>
      </c>
      <c r="C12" s="37">
        <v>273</v>
      </c>
      <c r="D12" s="74">
        <v>38175</v>
      </c>
      <c r="E12" s="76">
        <v>0.71513000000000004</v>
      </c>
      <c r="F12" s="107">
        <v>3</v>
      </c>
    </row>
    <row r="13" spans="1:6" s="2" customFormat="1" ht="15" customHeight="1" x14ac:dyDescent="0.25">
      <c r="A13" s="69" t="s">
        <v>11</v>
      </c>
      <c r="B13" s="70" t="s">
        <v>12</v>
      </c>
      <c r="C13" s="39">
        <v>0</v>
      </c>
      <c r="D13" s="37">
        <v>143</v>
      </c>
      <c r="E13" s="39">
        <v>0</v>
      </c>
      <c r="F13" s="107">
        <v>3</v>
      </c>
    </row>
    <row r="14" spans="1:6" s="2" customFormat="1" ht="15" customHeight="1" x14ac:dyDescent="0.25">
      <c r="A14" s="69" t="s">
        <v>157</v>
      </c>
      <c r="B14" s="70" t="s">
        <v>158</v>
      </c>
      <c r="C14" s="37">
        <v>30</v>
      </c>
      <c r="D14" s="74">
        <v>3223</v>
      </c>
      <c r="E14" s="76">
        <v>0.93081000000000003</v>
      </c>
      <c r="F14" s="107">
        <v>3</v>
      </c>
    </row>
    <row r="15" spans="1:6" s="2" customFormat="1" ht="15" customHeight="1" x14ac:dyDescent="0.25">
      <c r="A15" s="69" t="s">
        <v>19</v>
      </c>
      <c r="B15" s="70" t="s">
        <v>20</v>
      </c>
      <c r="C15" s="37">
        <v>71</v>
      </c>
      <c r="D15" s="74">
        <v>6524</v>
      </c>
      <c r="E15" s="76">
        <v>1.08829</v>
      </c>
      <c r="F15" s="107">
        <v>3</v>
      </c>
    </row>
    <row r="16" spans="1:6" s="2" customFormat="1" ht="15" customHeight="1" x14ac:dyDescent="0.25">
      <c r="A16" s="69" t="s">
        <v>125</v>
      </c>
      <c r="B16" s="70" t="s">
        <v>126</v>
      </c>
      <c r="C16" s="39">
        <v>0</v>
      </c>
      <c r="D16" s="37">
        <v>570</v>
      </c>
      <c r="E16" s="39">
        <v>0</v>
      </c>
      <c r="F16" s="107">
        <v>3</v>
      </c>
    </row>
    <row r="17" spans="1:6" s="2" customFormat="1" ht="15" customHeight="1" x14ac:dyDescent="0.25">
      <c r="A17" s="69" t="s">
        <v>23</v>
      </c>
      <c r="B17" s="70" t="s">
        <v>24</v>
      </c>
      <c r="C17" s="37">
        <v>48</v>
      </c>
      <c r="D17" s="74">
        <v>6434</v>
      </c>
      <c r="E17" s="76">
        <v>0.74604000000000004</v>
      </c>
      <c r="F17" s="107">
        <v>3</v>
      </c>
    </row>
    <row r="18" spans="1:6" s="2" customFormat="1" ht="15" customHeight="1" x14ac:dyDescent="0.25">
      <c r="A18" s="69" t="s">
        <v>25</v>
      </c>
      <c r="B18" s="70" t="s">
        <v>26</v>
      </c>
      <c r="C18" s="37">
        <v>9</v>
      </c>
      <c r="D18" s="74">
        <v>1760</v>
      </c>
      <c r="E18" s="76">
        <v>0.51136000000000004</v>
      </c>
      <c r="F18" s="107">
        <v>3</v>
      </c>
    </row>
    <row r="19" spans="1:6" s="2" customFormat="1" ht="15" customHeight="1" x14ac:dyDescent="0.25">
      <c r="A19" s="69" t="s">
        <v>129</v>
      </c>
      <c r="B19" s="70" t="s">
        <v>130</v>
      </c>
      <c r="C19" s="37">
        <v>32</v>
      </c>
      <c r="D19" s="74">
        <v>4630</v>
      </c>
      <c r="E19" s="76">
        <v>0.69113999999999998</v>
      </c>
      <c r="F19" s="107">
        <v>3</v>
      </c>
    </row>
    <row r="20" spans="1:6" s="2" customFormat="1" ht="15" customHeight="1" x14ac:dyDescent="0.25">
      <c r="A20" s="69" t="s">
        <v>27</v>
      </c>
      <c r="B20" s="70" t="s">
        <v>28</v>
      </c>
      <c r="C20" s="37">
        <v>43</v>
      </c>
      <c r="D20" s="74">
        <v>5711</v>
      </c>
      <c r="E20" s="76">
        <v>0.75292999999999999</v>
      </c>
      <c r="F20" s="107">
        <v>3</v>
      </c>
    </row>
    <row r="21" spans="1:6" s="2" customFormat="1" ht="15" customHeight="1" x14ac:dyDescent="0.25">
      <c r="A21" s="69" t="s">
        <v>145</v>
      </c>
      <c r="B21" s="70" t="s">
        <v>146</v>
      </c>
      <c r="C21" s="37">
        <v>19</v>
      </c>
      <c r="D21" s="74">
        <v>2876</v>
      </c>
      <c r="E21" s="76">
        <v>0.66064000000000001</v>
      </c>
      <c r="F21" s="107">
        <v>3</v>
      </c>
    </row>
    <row r="22" spans="1:6" s="2" customFormat="1" ht="15" customHeight="1" x14ac:dyDescent="0.25">
      <c r="A22" s="69" t="s">
        <v>29</v>
      </c>
      <c r="B22" s="70" t="s">
        <v>30</v>
      </c>
      <c r="C22" s="37">
        <v>7</v>
      </c>
      <c r="D22" s="37">
        <v>530</v>
      </c>
      <c r="E22" s="76">
        <v>1.3207500000000001</v>
      </c>
      <c r="F22" s="107">
        <v>3</v>
      </c>
    </row>
    <row r="23" spans="1:6" s="2" customFormat="1" ht="15" customHeight="1" x14ac:dyDescent="0.25">
      <c r="A23" s="69" t="s">
        <v>31</v>
      </c>
      <c r="B23" s="70" t="s">
        <v>32</v>
      </c>
      <c r="C23" s="37">
        <v>4</v>
      </c>
      <c r="D23" s="74">
        <v>1334</v>
      </c>
      <c r="E23" s="76">
        <v>0.29985000000000001</v>
      </c>
      <c r="F23" s="107">
        <v>3</v>
      </c>
    </row>
    <row r="24" spans="1:6" s="2" customFormat="1" ht="15" customHeight="1" x14ac:dyDescent="0.25">
      <c r="A24" s="69" t="s">
        <v>33</v>
      </c>
      <c r="B24" s="70" t="s">
        <v>34</v>
      </c>
      <c r="C24" s="37">
        <v>15</v>
      </c>
      <c r="D24" s="37">
        <v>423</v>
      </c>
      <c r="E24" s="77">
        <v>3.5461</v>
      </c>
      <c r="F24" s="107">
        <v>3</v>
      </c>
    </row>
    <row r="25" spans="1:6" s="2" customFormat="1" ht="15" customHeight="1" x14ac:dyDescent="0.25">
      <c r="A25" s="69" t="s">
        <v>35</v>
      </c>
      <c r="B25" s="70" t="s">
        <v>36</v>
      </c>
      <c r="C25" s="37">
        <v>3</v>
      </c>
      <c r="D25" s="37">
        <v>831</v>
      </c>
      <c r="E25" s="76">
        <v>0.36101</v>
      </c>
      <c r="F25" s="107">
        <v>3</v>
      </c>
    </row>
    <row r="26" spans="1:6" s="2" customFormat="1" ht="15" customHeight="1" x14ac:dyDescent="0.25">
      <c r="A26" s="69" t="s">
        <v>147</v>
      </c>
      <c r="B26" s="70" t="s">
        <v>148</v>
      </c>
      <c r="C26" s="37">
        <v>9</v>
      </c>
      <c r="D26" s="74">
        <v>1621</v>
      </c>
      <c r="E26" s="76">
        <v>0.55520999999999998</v>
      </c>
      <c r="F26" s="107">
        <v>3</v>
      </c>
    </row>
    <row r="27" spans="1:6" s="2" customFormat="1" ht="15" customHeight="1" x14ac:dyDescent="0.25">
      <c r="A27" s="69" t="s">
        <v>37</v>
      </c>
      <c r="B27" s="70" t="s">
        <v>38</v>
      </c>
      <c r="C27" s="37">
        <v>21</v>
      </c>
      <c r="D27" s="74">
        <v>2532</v>
      </c>
      <c r="E27" s="76">
        <v>0.82938000000000001</v>
      </c>
      <c r="F27" s="107">
        <v>3</v>
      </c>
    </row>
    <row r="28" spans="1:6" s="2" customFormat="1" ht="15" customHeight="1" x14ac:dyDescent="0.25">
      <c r="A28" s="69" t="s">
        <v>39</v>
      </c>
      <c r="B28" s="70" t="s">
        <v>40</v>
      </c>
      <c r="C28" s="37">
        <v>3</v>
      </c>
      <c r="D28" s="37">
        <v>836</v>
      </c>
      <c r="E28" s="76">
        <v>0.35885</v>
      </c>
      <c r="F28" s="107">
        <v>3</v>
      </c>
    </row>
    <row r="29" spans="1:6" s="2" customFormat="1" ht="15" customHeight="1" x14ac:dyDescent="0.25">
      <c r="A29" s="69" t="s">
        <v>41</v>
      </c>
      <c r="B29" s="70" t="s">
        <v>42</v>
      </c>
      <c r="C29" s="37">
        <v>18</v>
      </c>
      <c r="D29" s="74">
        <v>1733</v>
      </c>
      <c r="E29" s="76">
        <v>1.0386599999999999</v>
      </c>
      <c r="F29" s="107">
        <v>3</v>
      </c>
    </row>
    <row r="30" spans="1:6" s="2" customFormat="1" ht="15" customHeight="1" x14ac:dyDescent="0.25">
      <c r="A30" s="69" t="s">
        <v>43</v>
      </c>
      <c r="B30" s="70" t="s">
        <v>44</v>
      </c>
      <c r="C30" s="37">
        <v>13</v>
      </c>
      <c r="D30" s="37">
        <v>936</v>
      </c>
      <c r="E30" s="76">
        <v>1.38889</v>
      </c>
      <c r="F30" s="107">
        <v>3</v>
      </c>
    </row>
    <row r="31" spans="1:6" s="2" customFormat="1" ht="15" customHeight="1" x14ac:dyDescent="0.25">
      <c r="A31" s="69" t="s">
        <v>45</v>
      </c>
      <c r="B31" s="70" t="s">
        <v>46</v>
      </c>
      <c r="C31" s="37">
        <v>16</v>
      </c>
      <c r="D31" s="74">
        <v>3337</v>
      </c>
      <c r="E31" s="76">
        <v>0.47947000000000001</v>
      </c>
      <c r="F31" s="107">
        <v>3</v>
      </c>
    </row>
    <row r="32" spans="1:6" s="2" customFormat="1" ht="15" customHeight="1" x14ac:dyDescent="0.25">
      <c r="A32" s="69" t="s">
        <v>47</v>
      </c>
      <c r="B32" s="70" t="s">
        <v>48</v>
      </c>
      <c r="C32" s="37">
        <v>10</v>
      </c>
      <c r="D32" s="37">
        <v>635</v>
      </c>
      <c r="E32" s="77">
        <v>1.5748</v>
      </c>
      <c r="F32" s="107">
        <v>3</v>
      </c>
    </row>
    <row r="33" spans="1:6" s="2" customFormat="1" ht="15" customHeight="1" x14ac:dyDescent="0.25">
      <c r="A33" s="69" t="s">
        <v>49</v>
      </c>
      <c r="B33" s="70" t="s">
        <v>50</v>
      </c>
      <c r="C33" s="37">
        <v>65</v>
      </c>
      <c r="D33" s="74">
        <v>4990</v>
      </c>
      <c r="E33" s="76">
        <v>1.30261</v>
      </c>
      <c r="F33" s="107">
        <v>3</v>
      </c>
    </row>
    <row r="34" spans="1:6" s="2" customFormat="1" ht="15" customHeight="1" x14ac:dyDescent="0.25">
      <c r="A34" s="69" t="s">
        <v>51</v>
      </c>
      <c r="B34" s="70" t="s">
        <v>52</v>
      </c>
      <c r="C34" s="37">
        <v>11</v>
      </c>
      <c r="D34" s="37">
        <v>979</v>
      </c>
      <c r="E34" s="77">
        <v>1.1235999999999999</v>
      </c>
      <c r="F34" s="107">
        <v>3</v>
      </c>
    </row>
    <row r="35" spans="1:6" s="2" customFormat="1" ht="15" customHeight="1" x14ac:dyDescent="0.25">
      <c r="A35" s="69" t="s">
        <v>53</v>
      </c>
      <c r="B35" s="70" t="s">
        <v>54</v>
      </c>
      <c r="C35" s="39">
        <v>0</v>
      </c>
      <c r="D35" s="37">
        <v>170</v>
      </c>
      <c r="E35" s="39">
        <v>0</v>
      </c>
      <c r="F35" s="107">
        <v>3</v>
      </c>
    </row>
    <row r="36" spans="1:6" s="2" customFormat="1" ht="15" customHeight="1" x14ac:dyDescent="0.25">
      <c r="A36" s="69" t="s">
        <v>55</v>
      </c>
      <c r="B36" s="70" t="s">
        <v>56</v>
      </c>
      <c r="C36" s="37">
        <v>128</v>
      </c>
      <c r="D36" s="74">
        <v>7544</v>
      </c>
      <c r="E36" s="76">
        <v>1.6967099999999999</v>
      </c>
      <c r="F36" s="107">
        <v>3</v>
      </c>
    </row>
    <row r="37" spans="1:6" s="2" customFormat="1" ht="15" customHeight="1" x14ac:dyDescent="0.25">
      <c r="A37" s="69" t="s">
        <v>57</v>
      </c>
      <c r="B37" s="70" t="s">
        <v>58</v>
      </c>
      <c r="C37" s="37">
        <v>20</v>
      </c>
      <c r="D37" s="74">
        <v>1542</v>
      </c>
      <c r="E37" s="76">
        <v>1.2970200000000001</v>
      </c>
      <c r="F37" s="107">
        <v>3</v>
      </c>
    </row>
    <row r="38" spans="1:6" s="2" customFormat="1" ht="15" customHeight="1" x14ac:dyDescent="0.25">
      <c r="A38" s="69" t="s">
        <v>59</v>
      </c>
      <c r="B38" s="70" t="s">
        <v>60</v>
      </c>
      <c r="C38" s="37">
        <v>7</v>
      </c>
      <c r="D38" s="74">
        <v>1105</v>
      </c>
      <c r="E38" s="76">
        <v>0.63348000000000004</v>
      </c>
      <c r="F38" s="107">
        <v>3</v>
      </c>
    </row>
    <row r="39" spans="1:6" s="2" customFormat="1" ht="15" customHeight="1" x14ac:dyDescent="0.25">
      <c r="A39" s="69" t="s">
        <v>61</v>
      </c>
      <c r="B39" s="70" t="s">
        <v>62</v>
      </c>
      <c r="C39" s="37">
        <v>33</v>
      </c>
      <c r="D39" s="74">
        <v>2238</v>
      </c>
      <c r="E39" s="76">
        <v>1.4745299999999999</v>
      </c>
      <c r="F39" s="107">
        <v>3</v>
      </c>
    </row>
    <row r="40" spans="1:6" s="2" customFormat="1" ht="15" customHeight="1" x14ac:dyDescent="0.25">
      <c r="A40" s="69" t="s">
        <v>63</v>
      </c>
      <c r="B40" s="70" t="s">
        <v>64</v>
      </c>
      <c r="C40" s="37">
        <v>21</v>
      </c>
      <c r="D40" s="74">
        <v>3147</v>
      </c>
      <c r="E40" s="77">
        <v>0.6673</v>
      </c>
      <c r="F40" s="107">
        <v>3</v>
      </c>
    </row>
    <row r="41" spans="1:6" s="2" customFormat="1" ht="15" customHeight="1" x14ac:dyDescent="0.25">
      <c r="A41" s="69" t="s">
        <v>65</v>
      </c>
      <c r="B41" s="70" t="s">
        <v>66</v>
      </c>
      <c r="C41" s="39">
        <v>0</v>
      </c>
      <c r="D41" s="37">
        <v>189</v>
      </c>
      <c r="E41" s="39">
        <v>0</v>
      </c>
      <c r="F41" s="107">
        <v>3</v>
      </c>
    </row>
    <row r="42" spans="1:6" s="2" customFormat="1" ht="15" customHeight="1" x14ac:dyDescent="0.25">
      <c r="A42" s="69" t="s">
        <v>149</v>
      </c>
      <c r="B42" s="70" t="s">
        <v>150</v>
      </c>
      <c r="C42" s="37">
        <v>23</v>
      </c>
      <c r="D42" s="74">
        <v>2614</v>
      </c>
      <c r="E42" s="76">
        <v>0.87988</v>
      </c>
      <c r="F42" s="107">
        <v>3</v>
      </c>
    </row>
    <row r="43" spans="1:6" s="2" customFormat="1" ht="15" customHeight="1" x14ac:dyDescent="0.25">
      <c r="A43" s="69" t="s">
        <v>151</v>
      </c>
      <c r="B43" s="70" t="s">
        <v>152</v>
      </c>
      <c r="C43" s="37">
        <v>61</v>
      </c>
      <c r="D43" s="74">
        <v>8970</v>
      </c>
      <c r="E43" s="76">
        <v>0.68003999999999998</v>
      </c>
      <c r="F43" s="107">
        <v>3</v>
      </c>
    </row>
    <row r="44" spans="1:6" s="2" customFormat="1" ht="15" customHeight="1" x14ac:dyDescent="0.25">
      <c r="A44" s="69" t="s">
        <v>67</v>
      </c>
      <c r="B44" s="70" t="s">
        <v>68</v>
      </c>
      <c r="C44" s="37">
        <v>58</v>
      </c>
      <c r="D44" s="74">
        <v>3316</v>
      </c>
      <c r="E44" s="77">
        <v>1.7491000000000001</v>
      </c>
      <c r="F44" s="107">
        <v>3</v>
      </c>
    </row>
    <row r="45" spans="1:6" s="2" customFormat="1" ht="15" customHeight="1" x14ac:dyDescent="0.25">
      <c r="A45" s="69" t="s">
        <v>69</v>
      </c>
      <c r="B45" s="70" t="s">
        <v>70</v>
      </c>
      <c r="C45" s="37">
        <v>11</v>
      </c>
      <c r="D45" s="74">
        <v>2543</v>
      </c>
      <c r="E45" s="76">
        <v>0.43256</v>
      </c>
      <c r="F45" s="107">
        <v>3</v>
      </c>
    </row>
    <row r="46" spans="1:6" s="2" customFormat="1" ht="15" customHeight="1" x14ac:dyDescent="0.25">
      <c r="A46" s="69" t="s">
        <v>71</v>
      </c>
      <c r="B46" s="70" t="s">
        <v>72</v>
      </c>
      <c r="C46" s="37">
        <v>12</v>
      </c>
      <c r="D46" s="74">
        <v>1067</v>
      </c>
      <c r="E46" s="76">
        <v>1.1246499999999999</v>
      </c>
      <c r="F46" s="107">
        <v>3</v>
      </c>
    </row>
    <row r="47" spans="1:6" s="2" customFormat="1" ht="15" customHeight="1" x14ac:dyDescent="0.25">
      <c r="A47" s="69" t="s">
        <v>73</v>
      </c>
      <c r="B47" s="70" t="s">
        <v>74</v>
      </c>
      <c r="C47" s="37">
        <v>3</v>
      </c>
      <c r="D47" s="37">
        <v>903</v>
      </c>
      <c r="E47" s="76">
        <v>0.33223000000000003</v>
      </c>
      <c r="F47" s="107">
        <v>3</v>
      </c>
    </row>
    <row r="48" spans="1:6" s="2" customFormat="1" ht="15" customHeight="1" x14ac:dyDescent="0.25">
      <c r="A48" s="69" t="s">
        <v>75</v>
      </c>
      <c r="B48" s="70" t="s">
        <v>76</v>
      </c>
      <c r="C48" s="37">
        <v>3</v>
      </c>
      <c r="D48" s="37">
        <v>278</v>
      </c>
      <c r="E48" s="76">
        <v>1.07914</v>
      </c>
      <c r="F48" s="107">
        <v>3</v>
      </c>
    </row>
    <row r="49" spans="1:6" s="2" customFormat="1" ht="15" customHeight="1" x14ac:dyDescent="0.25">
      <c r="A49" s="69" t="s">
        <v>77</v>
      </c>
      <c r="B49" s="70" t="s">
        <v>78</v>
      </c>
      <c r="C49" s="37">
        <v>35</v>
      </c>
      <c r="D49" s="74">
        <v>4226</v>
      </c>
      <c r="E49" s="76">
        <v>0.82821</v>
      </c>
      <c r="F49" s="107">
        <v>3</v>
      </c>
    </row>
    <row r="50" spans="1:6" s="2" customFormat="1" ht="15" customHeight="1" x14ac:dyDescent="0.25">
      <c r="A50" s="69" t="s">
        <v>81</v>
      </c>
      <c r="B50" s="70" t="s">
        <v>82</v>
      </c>
      <c r="C50" s="39">
        <v>0</v>
      </c>
      <c r="D50" s="39">
        <v>0</v>
      </c>
      <c r="E50" s="39">
        <v>0</v>
      </c>
      <c r="F50" s="107">
        <v>3</v>
      </c>
    </row>
    <row r="51" spans="1:6" s="2" customFormat="1" ht="15" customHeight="1" x14ac:dyDescent="0.25">
      <c r="A51" s="69" t="s">
        <v>85</v>
      </c>
      <c r="B51" s="70" t="s">
        <v>86</v>
      </c>
      <c r="C51" s="39">
        <v>0</v>
      </c>
      <c r="D51" s="37">
        <v>75</v>
      </c>
      <c r="E51" s="39">
        <v>0</v>
      </c>
      <c r="F51" s="107">
        <v>3</v>
      </c>
    </row>
    <row r="52" spans="1:6" s="2" customFormat="1" ht="15" customHeight="1" x14ac:dyDescent="0.25">
      <c r="A52" s="69" t="s">
        <v>87</v>
      </c>
      <c r="B52" s="70" t="s">
        <v>88</v>
      </c>
      <c r="C52" s="39">
        <v>0</v>
      </c>
      <c r="D52" s="37">
        <v>46</v>
      </c>
      <c r="E52" s="39">
        <v>0</v>
      </c>
      <c r="F52" s="107">
        <v>3</v>
      </c>
    </row>
    <row r="53" spans="1:6" s="2" customFormat="1" ht="15" customHeight="1" x14ac:dyDescent="0.25">
      <c r="A53" s="69" t="s">
        <v>89</v>
      </c>
      <c r="B53" s="70" t="s">
        <v>90</v>
      </c>
      <c r="C53" s="39">
        <v>0</v>
      </c>
      <c r="D53" s="37">
        <v>85</v>
      </c>
      <c r="E53" s="39">
        <v>0</v>
      </c>
      <c r="F53" s="107">
        <v>3</v>
      </c>
    </row>
    <row r="54" spans="1:6" s="2" customFormat="1" ht="15" customHeight="1" x14ac:dyDescent="0.25">
      <c r="A54" s="69" t="s">
        <v>91</v>
      </c>
      <c r="B54" s="70" t="s">
        <v>92</v>
      </c>
      <c r="C54" s="39">
        <v>0</v>
      </c>
      <c r="D54" s="37">
        <v>25</v>
      </c>
      <c r="E54" s="39">
        <v>0</v>
      </c>
      <c r="F54" s="107">
        <v>3</v>
      </c>
    </row>
    <row r="55" spans="1:6" s="2" customFormat="1" ht="15" customHeight="1" x14ac:dyDescent="0.25">
      <c r="A55" s="69" t="s">
        <v>95</v>
      </c>
      <c r="B55" s="70" t="s">
        <v>96</v>
      </c>
      <c r="C55" s="39">
        <v>0</v>
      </c>
      <c r="D55" s="37">
        <v>18</v>
      </c>
      <c r="E55" s="39">
        <v>0</v>
      </c>
      <c r="F55" s="107">
        <v>3</v>
      </c>
    </row>
    <row r="56" spans="1:6" s="2" customFormat="1" ht="15" customHeight="1" x14ac:dyDescent="0.25">
      <c r="A56" s="69" t="s">
        <v>97</v>
      </c>
      <c r="B56" s="70" t="s">
        <v>98</v>
      </c>
      <c r="C56" s="37">
        <v>1</v>
      </c>
      <c r="D56" s="37">
        <v>84</v>
      </c>
      <c r="E56" s="76">
        <v>1.19048</v>
      </c>
      <c r="F56" s="107">
        <v>3</v>
      </c>
    </row>
    <row r="57" spans="1:6" s="2" customFormat="1" ht="15" customHeight="1" x14ac:dyDescent="0.25">
      <c r="A57" s="69" t="s">
        <v>99</v>
      </c>
      <c r="B57" s="70" t="s">
        <v>100</v>
      </c>
      <c r="C57" s="39">
        <v>0</v>
      </c>
      <c r="D57" s="37">
        <v>68</v>
      </c>
      <c r="E57" s="39">
        <v>0</v>
      </c>
      <c r="F57" s="107">
        <v>3</v>
      </c>
    </row>
    <row r="58" spans="1:6" s="2" customFormat="1" ht="15" customHeight="1" x14ac:dyDescent="0.25">
      <c r="A58" s="69" t="s">
        <v>101</v>
      </c>
      <c r="B58" s="70" t="s">
        <v>102</v>
      </c>
      <c r="C58" s="39">
        <v>0</v>
      </c>
      <c r="D58" s="37">
        <v>18</v>
      </c>
      <c r="E58" s="39">
        <v>0</v>
      </c>
      <c r="F58" s="107">
        <v>3</v>
      </c>
    </row>
    <row r="59" spans="1:6" s="2" customFormat="1" ht="15" customHeight="1" x14ac:dyDescent="0.25">
      <c r="A59" s="69" t="s">
        <v>103</v>
      </c>
      <c r="B59" s="70" t="s">
        <v>104</v>
      </c>
      <c r="C59" s="39">
        <v>0</v>
      </c>
      <c r="D59" s="37">
        <v>59</v>
      </c>
      <c r="E59" s="39">
        <v>0</v>
      </c>
      <c r="F59" s="107">
        <v>3</v>
      </c>
    </row>
    <row r="60" spans="1:6" s="2" customFormat="1" ht="15" customHeight="1" x14ac:dyDescent="0.25">
      <c r="A60" s="69" t="s">
        <v>105</v>
      </c>
      <c r="B60" s="70" t="s">
        <v>106</v>
      </c>
      <c r="C60" s="37">
        <v>4</v>
      </c>
      <c r="D60" s="37">
        <v>665</v>
      </c>
      <c r="E60" s="77">
        <v>0.60150000000000003</v>
      </c>
      <c r="F60" s="107">
        <v>3</v>
      </c>
    </row>
    <row r="61" spans="1:6" s="2" customFormat="1" ht="15" customHeight="1" x14ac:dyDescent="0.25">
      <c r="A61" s="69" t="s">
        <v>107</v>
      </c>
      <c r="B61" s="70" t="s">
        <v>108</v>
      </c>
      <c r="C61" s="39">
        <v>0</v>
      </c>
      <c r="D61" s="37">
        <v>35</v>
      </c>
      <c r="E61" s="39">
        <v>0</v>
      </c>
      <c r="F61" s="107">
        <v>3</v>
      </c>
    </row>
    <row r="62" spans="1:6" s="2" customFormat="1" ht="15" customHeight="1" x14ac:dyDescent="0.25">
      <c r="A62" s="69" t="s">
        <v>111</v>
      </c>
      <c r="B62" s="70" t="s">
        <v>112</v>
      </c>
      <c r="C62" s="39">
        <v>0</v>
      </c>
      <c r="D62" s="37">
        <v>648</v>
      </c>
      <c r="E62" s="39">
        <v>0</v>
      </c>
      <c r="F62" s="107">
        <v>3</v>
      </c>
    </row>
    <row r="63" spans="1:6" s="2" customFormat="1" ht="15" customHeight="1" x14ac:dyDescent="0.25">
      <c r="A63" s="69" t="s">
        <v>113</v>
      </c>
      <c r="B63" s="70" t="s">
        <v>114</v>
      </c>
      <c r="C63" s="39">
        <v>0</v>
      </c>
      <c r="D63" s="37">
        <v>30</v>
      </c>
      <c r="E63" s="39">
        <v>0</v>
      </c>
      <c r="F63" s="107">
        <v>3</v>
      </c>
    </row>
    <row r="64" spans="1:6" s="2" customFormat="1" ht="15" customHeight="1" x14ac:dyDescent="0.25">
      <c r="A64" s="69" t="s">
        <v>115</v>
      </c>
      <c r="B64" s="70" t="s">
        <v>116</v>
      </c>
      <c r="C64" s="39">
        <v>0</v>
      </c>
      <c r="D64" s="37">
        <v>78</v>
      </c>
      <c r="E64" s="39">
        <v>0</v>
      </c>
      <c r="F64" s="107">
        <v>3</v>
      </c>
    </row>
    <row r="65" spans="1:6" s="2" customFormat="1" ht="15" customHeight="1" x14ac:dyDescent="0.25">
      <c r="A65" s="69" t="s">
        <v>117</v>
      </c>
      <c r="B65" s="70" t="s">
        <v>118</v>
      </c>
      <c r="C65" s="39">
        <v>0</v>
      </c>
      <c r="D65" s="37">
        <v>199</v>
      </c>
      <c r="E65" s="39">
        <v>0</v>
      </c>
      <c r="F65" s="107">
        <v>3</v>
      </c>
    </row>
    <row r="66" spans="1:6" s="2" customFormat="1" ht="15" customHeight="1" x14ac:dyDescent="0.25">
      <c r="A66" s="69" t="s">
        <v>119</v>
      </c>
      <c r="B66" s="70" t="s">
        <v>120</v>
      </c>
      <c r="C66" s="39">
        <v>0</v>
      </c>
      <c r="D66" s="37">
        <v>27</v>
      </c>
      <c r="E66" s="39">
        <v>0</v>
      </c>
      <c r="F66" s="107">
        <v>3</v>
      </c>
    </row>
    <row r="67" spans="1:6" s="2" customFormat="1" ht="15" customHeight="1" x14ac:dyDescent="0.25">
      <c r="A67" s="69" t="s">
        <v>121</v>
      </c>
      <c r="B67" s="70" t="s">
        <v>122</v>
      </c>
      <c r="C67" s="39">
        <v>0</v>
      </c>
      <c r="D67" s="37">
        <v>95</v>
      </c>
      <c r="E67" s="39">
        <v>0</v>
      </c>
      <c r="F67" s="107">
        <v>3</v>
      </c>
    </row>
    <row r="68" spans="1:6" s="2" customFormat="1" ht="15" customHeight="1" x14ac:dyDescent="0.25">
      <c r="A68" s="69" t="s">
        <v>123</v>
      </c>
      <c r="B68" s="70" t="s">
        <v>124</v>
      </c>
      <c r="C68" s="39">
        <v>0</v>
      </c>
      <c r="D68" s="37">
        <v>238</v>
      </c>
      <c r="E68" s="39">
        <v>0</v>
      </c>
      <c r="F68" s="107">
        <v>3</v>
      </c>
    </row>
    <row r="69" spans="1:6" s="2" customFormat="1" ht="15" customHeight="1" x14ac:dyDescent="0.25">
      <c r="A69" s="69" t="s">
        <v>127</v>
      </c>
      <c r="B69" s="70" t="s">
        <v>128</v>
      </c>
      <c r="C69" s="39">
        <v>0</v>
      </c>
      <c r="D69" s="37">
        <v>12</v>
      </c>
      <c r="E69" s="39">
        <v>0</v>
      </c>
      <c r="F69" s="107">
        <v>3</v>
      </c>
    </row>
    <row r="70" spans="1:6" s="2" customFormat="1" ht="15" customHeight="1" x14ac:dyDescent="0.25">
      <c r="A70" s="69" t="s">
        <v>131</v>
      </c>
      <c r="B70" s="70" t="s">
        <v>132</v>
      </c>
      <c r="C70" s="37">
        <v>1</v>
      </c>
      <c r="D70" s="37">
        <v>165</v>
      </c>
      <c r="E70" s="76">
        <v>0.60606000000000004</v>
      </c>
      <c r="F70" s="107">
        <v>3</v>
      </c>
    </row>
    <row r="71" spans="1:6" s="2" customFormat="1" ht="15" customHeight="1" x14ac:dyDescent="0.25">
      <c r="A71" s="69" t="s">
        <v>109</v>
      </c>
      <c r="B71" s="70" t="s">
        <v>110</v>
      </c>
      <c r="C71" s="39">
        <v>0</v>
      </c>
      <c r="D71" s="37">
        <v>12</v>
      </c>
      <c r="E71" s="39">
        <v>0</v>
      </c>
      <c r="F71" s="107">
        <v>3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96" pageOrder="overThenDown" orientation="landscape" r:id="rId1"/>
  <rowBreaks count="1" manualBreakCount="1">
    <brk id="3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view="pageBreakPreview" zoomScale="160" zoomScaleNormal="100" zoomScaleSheetLayoutView="160" workbookViewId="0">
      <selection activeCell="AD53" sqref="AD53"/>
    </sheetView>
  </sheetViews>
  <sheetFormatPr defaultRowHeight="11.25" outlineLevelRow="3" x14ac:dyDescent="0.2"/>
  <cols>
    <col min="1" max="1" width="10.33203125" style="148" customWidth="1"/>
    <col min="2" max="2" width="19.6640625" style="148" bestFit="1" customWidth="1"/>
    <col min="3" max="3" width="12.6640625" style="148" bestFit="1" customWidth="1"/>
    <col min="4" max="4" width="14.33203125" style="148" customWidth="1"/>
    <col min="5" max="5" width="12.33203125" style="148" bestFit="1" customWidth="1"/>
    <col min="6" max="6" width="14.83203125" style="148" customWidth="1"/>
    <col min="7" max="7" width="12.6640625" style="148" bestFit="1" customWidth="1"/>
    <col min="8" max="8" width="14.33203125" style="148" customWidth="1"/>
    <col min="9" max="16384" width="9.33203125" style="148"/>
  </cols>
  <sheetData>
    <row r="1" spans="1:9" s="131" customFormat="1" ht="39.75" customHeight="1" x14ac:dyDescent="0.2">
      <c r="A1" s="136"/>
      <c r="E1" s="139"/>
      <c r="F1" s="179" t="s">
        <v>657</v>
      </c>
      <c r="G1" s="179"/>
      <c r="H1" s="179"/>
    </row>
    <row r="2" spans="1:9" s="131" customFormat="1" ht="36.75" customHeight="1" x14ac:dyDescent="0.2">
      <c r="A2" s="187" t="s">
        <v>658</v>
      </c>
      <c r="B2" s="187"/>
      <c r="C2" s="187"/>
      <c r="D2" s="187"/>
      <c r="E2" s="187"/>
      <c r="F2" s="187"/>
      <c r="G2" s="187"/>
      <c r="H2" s="187"/>
      <c r="I2" s="137"/>
    </row>
    <row r="3" spans="1:9" s="133" customFormat="1" ht="26.25" customHeight="1" x14ac:dyDescent="0.2">
      <c r="A3" s="188" t="s">
        <v>645</v>
      </c>
      <c r="B3" s="182" t="s">
        <v>653</v>
      </c>
      <c r="C3" s="183" t="s">
        <v>646</v>
      </c>
      <c r="D3" s="183"/>
      <c r="E3" s="184" t="s">
        <v>647</v>
      </c>
      <c r="F3" s="184"/>
      <c r="G3" s="183" t="s">
        <v>648</v>
      </c>
      <c r="H3" s="183"/>
    </row>
    <row r="4" spans="1:9" s="133" customFormat="1" ht="34.5" customHeight="1" x14ac:dyDescent="0.2">
      <c r="A4" s="188"/>
      <c r="B4" s="182"/>
      <c r="C4" s="138" t="s">
        <v>649</v>
      </c>
      <c r="D4" s="138" t="s">
        <v>656</v>
      </c>
      <c r="E4" s="138" t="s">
        <v>649</v>
      </c>
      <c r="F4" s="138" t="s">
        <v>656</v>
      </c>
      <c r="G4" s="138" t="s">
        <v>649</v>
      </c>
      <c r="H4" s="138" t="s">
        <v>656</v>
      </c>
    </row>
    <row r="5" spans="1:9" x14ac:dyDescent="0.2">
      <c r="A5" s="162" t="s">
        <v>135</v>
      </c>
      <c r="B5" s="162" t="s">
        <v>136</v>
      </c>
      <c r="C5" s="146">
        <v>17877623</v>
      </c>
      <c r="D5" s="147">
        <v>21000</v>
      </c>
      <c r="E5" s="146">
        <v>-3490393.06</v>
      </c>
      <c r="F5" s="147">
        <v>-4100</v>
      </c>
      <c r="G5" s="146">
        <v>14387229.939999999</v>
      </c>
      <c r="H5" s="147">
        <v>16900</v>
      </c>
    </row>
    <row r="6" spans="1:9" outlineLevel="1" x14ac:dyDescent="0.2">
      <c r="A6" s="149"/>
      <c r="B6" s="150" t="s">
        <v>641</v>
      </c>
      <c r="C6" s="151">
        <v>17877623</v>
      </c>
      <c r="D6" s="152">
        <v>21000</v>
      </c>
      <c r="E6" s="151">
        <v>-3490393.06</v>
      </c>
      <c r="F6" s="152">
        <v>-4100</v>
      </c>
      <c r="G6" s="153">
        <v>14387229.939999999</v>
      </c>
      <c r="H6" s="154">
        <v>16900</v>
      </c>
    </row>
    <row r="7" spans="1:9" outlineLevel="2" x14ac:dyDescent="0.2">
      <c r="A7" s="163"/>
      <c r="B7" s="156" t="s">
        <v>620</v>
      </c>
      <c r="C7" s="157">
        <v>17877623</v>
      </c>
      <c r="D7" s="158">
        <v>21000</v>
      </c>
      <c r="E7" s="157">
        <v>-3490393.06</v>
      </c>
      <c r="F7" s="158">
        <v>-4100</v>
      </c>
      <c r="G7" s="159">
        <v>14387229.939999999</v>
      </c>
      <c r="H7" s="160">
        <v>16900</v>
      </c>
    </row>
    <row r="8" spans="1:9" ht="21" x14ac:dyDescent="0.2">
      <c r="A8" s="162">
        <v>560332</v>
      </c>
      <c r="B8" s="162" t="s">
        <v>625</v>
      </c>
      <c r="C8" s="146">
        <v>0</v>
      </c>
      <c r="D8" s="147">
        <v>0</v>
      </c>
      <c r="E8" s="146">
        <v>3490393.06</v>
      </c>
      <c r="F8" s="147">
        <v>4100</v>
      </c>
      <c r="G8" s="146">
        <v>3490393.06</v>
      </c>
      <c r="H8" s="147">
        <v>4100</v>
      </c>
    </row>
    <row r="9" spans="1:9" outlineLevel="3" x14ac:dyDescent="0.2">
      <c r="A9" s="175"/>
      <c r="B9" s="150" t="s">
        <v>641</v>
      </c>
      <c r="C9" s="176">
        <v>0</v>
      </c>
      <c r="D9" s="158">
        <v>0</v>
      </c>
      <c r="E9" s="157">
        <v>3490393.06</v>
      </c>
      <c r="F9" s="158">
        <v>4100</v>
      </c>
      <c r="G9" s="153">
        <v>3490393.06</v>
      </c>
      <c r="H9" s="154">
        <v>4100</v>
      </c>
    </row>
    <row r="10" spans="1:9" outlineLevel="3" x14ac:dyDescent="0.2">
      <c r="A10" s="175"/>
      <c r="B10" s="156" t="s">
        <v>626</v>
      </c>
      <c r="C10" s="176">
        <v>0</v>
      </c>
      <c r="D10" s="158">
        <v>0</v>
      </c>
      <c r="E10" s="157">
        <v>3490393.06</v>
      </c>
      <c r="F10" s="158">
        <v>4100</v>
      </c>
      <c r="G10" s="159">
        <v>3490393.06</v>
      </c>
      <c r="H10" s="160">
        <v>4100</v>
      </c>
    </row>
    <row r="11" spans="1:9" s="167" customFormat="1" ht="10.5" x14ac:dyDescent="0.15">
      <c r="A11" s="185" t="s">
        <v>644</v>
      </c>
      <c r="B11" s="186"/>
      <c r="C11" s="165">
        <f t="shared" ref="C11:H11" si="0">C5+C8</f>
        <v>17877623</v>
      </c>
      <c r="D11" s="166">
        <f t="shared" si="0"/>
        <v>21000</v>
      </c>
      <c r="E11" s="165">
        <f t="shared" si="0"/>
        <v>0</v>
      </c>
      <c r="F11" s="166">
        <f t="shared" si="0"/>
        <v>0</v>
      </c>
      <c r="G11" s="165">
        <f t="shared" si="0"/>
        <v>17877623</v>
      </c>
      <c r="H11" s="166">
        <f t="shared" si="0"/>
        <v>21000</v>
      </c>
    </row>
  </sheetData>
  <mergeCells count="8">
    <mergeCell ref="A11:B1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1"/>
  <sheetViews>
    <sheetView view="pageBreakPreview" topLeftCell="A19" zoomScale="60" zoomScaleNormal="100" workbookViewId="0">
      <selection activeCell="E2" sqref="E2:F2"/>
    </sheetView>
  </sheetViews>
  <sheetFormatPr defaultColWidth="10.33203125" defaultRowHeight="11.45" customHeight="1" x14ac:dyDescent="0.25"/>
  <cols>
    <col min="1" max="1" width="10.6640625" style="3" customWidth="1"/>
    <col min="2" max="2" width="35.832031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437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425</v>
      </c>
      <c r="D3" s="238" t="s">
        <v>401</v>
      </c>
      <c r="E3" s="238"/>
      <c r="F3" s="238"/>
    </row>
    <row r="4" spans="1:6" s="17" customFormat="1" ht="15.95" customHeight="1" x14ac:dyDescent="0.2"/>
    <row r="5" spans="1:6" ht="74.099999999999994" customHeight="1" x14ac:dyDescent="0.2">
      <c r="A5" s="225" t="s">
        <v>438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235" t="s">
        <v>439</v>
      </c>
      <c r="B8" s="235"/>
      <c r="F8" s="103" t="s">
        <v>440</v>
      </c>
    </row>
    <row r="9" spans="1:6" ht="42" customHeight="1" x14ac:dyDescent="0.25">
      <c r="A9" s="236"/>
      <c r="B9" s="236"/>
      <c r="F9" s="103" t="s">
        <v>405</v>
      </c>
    </row>
    <row r="10" spans="1:6" ht="15" customHeight="1" x14ac:dyDescent="0.25"/>
    <row r="11" spans="1:6" s="80" customFormat="1" ht="36.950000000000003" customHeight="1" x14ac:dyDescent="0.2">
      <c r="A11" s="66" t="s">
        <v>3</v>
      </c>
      <c r="B11" s="66" t="s">
        <v>4</v>
      </c>
      <c r="C11" s="104" t="s">
        <v>441</v>
      </c>
      <c r="D11" s="104" t="s">
        <v>442</v>
      </c>
      <c r="E11" s="104" t="s">
        <v>443</v>
      </c>
      <c r="F11" s="105" t="s">
        <v>409</v>
      </c>
    </row>
    <row r="12" spans="1:6" s="2" customFormat="1" ht="15" customHeight="1" x14ac:dyDescent="0.25">
      <c r="A12" s="69" t="s">
        <v>139</v>
      </c>
      <c r="B12" s="70" t="s">
        <v>140</v>
      </c>
      <c r="C12" s="74">
        <v>15794</v>
      </c>
      <c r="D12" s="37">
        <v>413</v>
      </c>
      <c r="E12" s="76">
        <v>38.242130000000003</v>
      </c>
      <c r="F12" s="107">
        <v>3</v>
      </c>
    </row>
    <row r="13" spans="1:6" s="2" customFormat="1" ht="15" customHeight="1" x14ac:dyDescent="0.25">
      <c r="A13" s="69" t="s">
        <v>11</v>
      </c>
      <c r="B13" s="70" t="s">
        <v>12</v>
      </c>
      <c r="C13" s="39">
        <v>0</v>
      </c>
      <c r="D13" s="39">
        <v>0</v>
      </c>
      <c r="E13" s="39">
        <v>0</v>
      </c>
      <c r="F13" s="106">
        <v>0</v>
      </c>
    </row>
    <row r="14" spans="1:6" s="2" customFormat="1" ht="15" customHeight="1" x14ac:dyDescent="0.25">
      <c r="A14" s="69" t="s">
        <v>157</v>
      </c>
      <c r="B14" s="70" t="s">
        <v>158</v>
      </c>
      <c r="C14" s="37">
        <v>170</v>
      </c>
      <c r="D14" s="37">
        <v>6</v>
      </c>
      <c r="E14" s="76">
        <v>28.33333</v>
      </c>
      <c r="F14" s="107">
        <v>3</v>
      </c>
    </row>
    <row r="15" spans="1:6" s="2" customFormat="1" ht="15" customHeight="1" x14ac:dyDescent="0.25">
      <c r="A15" s="69" t="s">
        <v>19</v>
      </c>
      <c r="B15" s="70" t="s">
        <v>20</v>
      </c>
      <c r="C15" s="74">
        <v>2569</v>
      </c>
      <c r="D15" s="37">
        <v>104</v>
      </c>
      <c r="E15" s="76">
        <v>24.701920000000001</v>
      </c>
      <c r="F15" s="107">
        <v>3</v>
      </c>
    </row>
    <row r="16" spans="1:6" s="2" customFormat="1" ht="15" customHeight="1" x14ac:dyDescent="0.25">
      <c r="A16" s="69" t="s">
        <v>125</v>
      </c>
      <c r="B16" s="70" t="s">
        <v>126</v>
      </c>
      <c r="C16" s="39">
        <v>0</v>
      </c>
      <c r="D16" s="39">
        <v>0</v>
      </c>
      <c r="E16" s="39">
        <v>0</v>
      </c>
      <c r="F16" s="106">
        <v>0</v>
      </c>
    </row>
    <row r="17" spans="1:6" s="2" customFormat="1" ht="15" customHeight="1" x14ac:dyDescent="0.25">
      <c r="A17" s="69" t="s">
        <v>23</v>
      </c>
      <c r="B17" s="70" t="s">
        <v>24</v>
      </c>
      <c r="C17" s="74">
        <v>2709</v>
      </c>
      <c r="D17" s="37">
        <v>65</v>
      </c>
      <c r="E17" s="76">
        <v>41.676920000000003</v>
      </c>
      <c r="F17" s="107">
        <v>3</v>
      </c>
    </row>
    <row r="18" spans="1:6" s="2" customFormat="1" ht="15" customHeight="1" x14ac:dyDescent="0.25">
      <c r="A18" s="69" t="s">
        <v>25</v>
      </c>
      <c r="B18" s="70" t="s">
        <v>26</v>
      </c>
      <c r="C18" s="37">
        <v>490</v>
      </c>
      <c r="D18" s="37">
        <v>14</v>
      </c>
      <c r="E18" s="37">
        <v>35</v>
      </c>
      <c r="F18" s="107">
        <v>3</v>
      </c>
    </row>
    <row r="19" spans="1:6" s="2" customFormat="1" ht="15" customHeight="1" x14ac:dyDescent="0.25">
      <c r="A19" s="69" t="s">
        <v>129</v>
      </c>
      <c r="B19" s="70" t="s">
        <v>130</v>
      </c>
      <c r="C19" s="74">
        <v>1706</v>
      </c>
      <c r="D19" s="37">
        <v>124</v>
      </c>
      <c r="E19" s="76">
        <v>13.75806</v>
      </c>
      <c r="F19" s="107">
        <v>3</v>
      </c>
    </row>
    <row r="20" spans="1:6" s="2" customFormat="1" ht="15" customHeight="1" x14ac:dyDescent="0.25">
      <c r="A20" s="69" t="s">
        <v>27</v>
      </c>
      <c r="B20" s="70" t="s">
        <v>28</v>
      </c>
      <c r="C20" s="74">
        <v>3019</v>
      </c>
      <c r="D20" s="37">
        <v>15</v>
      </c>
      <c r="E20" s="76">
        <v>201.26667</v>
      </c>
      <c r="F20" s="107">
        <v>3</v>
      </c>
    </row>
    <row r="21" spans="1:6" s="2" customFormat="1" ht="15" customHeight="1" x14ac:dyDescent="0.25">
      <c r="A21" s="69" t="s">
        <v>145</v>
      </c>
      <c r="B21" s="70" t="s">
        <v>146</v>
      </c>
      <c r="C21" s="37">
        <v>955</v>
      </c>
      <c r="D21" s="37">
        <v>35</v>
      </c>
      <c r="E21" s="76">
        <v>27.285710000000002</v>
      </c>
      <c r="F21" s="107">
        <v>3</v>
      </c>
    </row>
    <row r="22" spans="1:6" s="2" customFormat="1" ht="15" customHeight="1" x14ac:dyDescent="0.25">
      <c r="A22" s="69" t="s">
        <v>29</v>
      </c>
      <c r="B22" s="70" t="s">
        <v>30</v>
      </c>
      <c r="C22" s="37">
        <v>119</v>
      </c>
      <c r="D22" s="37">
        <v>7</v>
      </c>
      <c r="E22" s="37">
        <v>17</v>
      </c>
      <c r="F22" s="107">
        <v>3</v>
      </c>
    </row>
    <row r="23" spans="1:6" s="2" customFormat="1" ht="15" customHeight="1" x14ac:dyDescent="0.25">
      <c r="A23" s="69" t="s">
        <v>31</v>
      </c>
      <c r="B23" s="70" t="s">
        <v>32</v>
      </c>
      <c r="C23" s="37">
        <v>311</v>
      </c>
      <c r="D23" s="37">
        <v>10</v>
      </c>
      <c r="E23" s="40">
        <v>31.1</v>
      </c>
      <c r="F23" s="107">
        <v>3</v>
      </c>
    </row>
    <row r="24" spans="1:6" s="2" customFormat="1" ht="15" customHeight="1" x14ac:dyDescent="0.25">
      <c r="A24" s="69" t="s">
        <v>33</v>
      </c>
      <c r="B24" s="70" t="s">
        <v>34</v>
      </c>
      <c r="C24" s="39">
        <v>0</v>
      </c>
      <c r="D24" s="37">
        <v>4</v>
      </c>
      <c r="E24" s="39">
        <v>0</v>
      </c>
      <c r="F24" s="106">
        <v>0</v>
      </c>
    </row>
    <row r="25" spans="1:6" s="2" customFormat="1" ht="15" customHeight="1" x14ac:dyDescent="0.25">
      <c r="A25" s="69" t="s">
        <v>35</v>
      </c>
      <c r="B25" s="70" t="s">
        <v>36</v>
      </c>
      <c r="C25" s="37">
        <v>409</v>
      </c>
      <c r="D25" s="37">
        <v>9</v>
      </c>
      <c r="E25" s="76">
        <v>45.44444</v>
      </c>
      <c r="F25" s="107">
        <v>3</v>
      </c>
    </row>
    <row r="26" spans="1:6" s="2" customFormat="1" ht="15" customHeight="1" x14ac:dyDescent="0.25">
      <c r="A26" s="69" t="s">
        <v>147</v>
      </c>
      <c r="B26" s="70" t="s">
        <v>148</v>
      </c>
      <c r="C26" s="37">
        <v>396</v>
      </c>
      <c r="D26" s="37">
        <v>21</v>
      </c>
      <c r="E26" s="76">
        <v>18.857140000000001</v>
      </c>
      <c r="F26" s="107">
        <v>3</v>
      </c>
    </row>
    <row r="27" spans="1:6" s="2" customFormat="1" ht="15" customHeight="1" x14ac:dyDescent="0.25">
      <c r="A27" s="69" t="s">
        <v>37</v>
      </c>
      <c r="B27" s="70" t="s">
        <v>38</v>
      </c>
      <c r="C27" s="37">
        <v>546</v>
      </c>
      <c r="D27" s="37">
        <v>12</v>
      </c>
      <c r="E27" s="40">
        <v>45.5</v>
      </c>
      <c r="F27" s="107">
        <v>3</v>
      </c>
    </row>
    <row r="28" spans="1:6" s="2" customFormat="1" ht="15" customHeight="1" x14ac:dyDescent="0.25">
      <c r="A28" s="69" t="s">
        <v>39</v>
      </c>
      <c r="B28" s="70" t="s">
        <v>40</v>
      </c>
      <c r="C28" s="37">
        <v>197</v>
      </c>
      <c r="D28" s="37">
        <v>4</v>
      </c>
      <c r="E28" s="78">
        <v>49.25</v>
      </c>
      <c r="F28" s="107">
        <v>3</v>
      </c>
    </row>
    <row r="29" spans="1:6" s="2" customFormat="1" ht="15" customHeight="1" x14ac:dyDescent="0.25">
      <c r="A29" s="69" t="s">
        <v>41</v>
      </c>
      <c r="B29" s="70" t="s">
        <v>42</v>
      </c>
      <c r="C29" s="37">
        <v>488</v>
      </c>
      <c r="D29" s="37">
        <v>22</v>
      </c>
      <c r="E29" s="76">
        <v>22.181819999999998</v>
      </c>
      <c r="F29" s="107">
        <v>3</v>
      </c>
    </row>
    <row r="30" spans="1:6" s="2" customFormat="1" ht="15" customHeight="1" x14ac:dyDescent="0.25">
      <c r="A30" s="69" t="s">
        <v>43</v>
      </c>
      <c r="B30" s="70" t="s">
        <v>44</v>
      </c>
      <c r="C30" s="37">
        <v>204</v>
      </c>
      <c r="D30" s="37">
        <v>9</v>
      </c>
      <c r="E30" s="76">
        <v>22.66667</v>
      </c>
      <c r="F30" s="107">
        <v>3</v>
      </c>
    </row>
    <row r="31" spans="1:6" s="2" customFormat="1" ht="15" customHeight="1" x14ac:dyDescent="0.25">
      <c r="A31" s="69" t="s">
        <v>45</v>
      </c>
      <c r="B31" s="70" t="s">
        <v>46</v>
      </c>
      <c r="C31" s="37">
        <v>543</v>
      </c>
      <c r="D31" s="37">
        <v>33</v>
      </c>
      <c r="E31" s="76">
        <v>16.454550000000001</v>
      </c>
      <c r="F31" s="107">
        <v>3</v>
      </c>
    </row>
    <row r="32" spans="1:6" s="2" customFormat="1" ht="15" customHeight="1" x14ac:dyDescent="0.25">
      <c r="A32" s="69" t="s">
        <v>47</v>
      </c>
      <c r="B32" s="70" t="s">
        <v>48</v>
      </c>
      <c r="C32" s="37">
        <v>159</v>
      </c>
      <c r="D32" s="37">
        <v>1</v>
      </c>
      <c r="E32" s="37">
        <v>159</v>
      </c>
      <c r="F32" s="107">
        <v>3</v>
      </c>
    </row>
    <row r="33" spans="1:6" s="2" customFormat="1" ht="15" customHeight="1" x14ac:dyDescent="0.25">
      <c r="A33" s="69" t="s">
        <v>49</v>
      </c>
      <c r="B33" s="70" t="s">
        <v>50</v>
      </c>
      <c r="C33" s="37">
        <v>865</v>
      </c>
      <c r="D33" s="37">
        <v>16</v>
      </c>
      <c r="E33" s="77">
        <v>54.0625</v>
      </c>
      <c r="F33" s="107">
        <v>3</v>
      </c>
    </row>
    <row r="34" spans="1:6" s="2" customFormat="1" ht="15" customHeight="1" x14ac:dyDescent="0.25">
      <c r="A34" s="69" t="s">
        <v>51</v>
      </c>
      <c r="B34" s="70" t="s">
        <v>52</v>
      </c>
      <c r="C34" s="37">
        <v>501</v>
      </c>
      <c r="D34" s="37">
        <v>56</v>
      </c>
      <c r="E34" s="76">
        <v>8.9464299999999994</v>
      </c>
      <c r="F34" s="106">
        <v>0</v>
      </c>
    </row>
    <row r="35" spans="1:6" s="2" customFormat="1" ht="15" customHeight="1" x14ac:dyDescent="0.25">
      <c r="A35" s="69" t="s">
        <v>53</v>
      </c>
      <c r="B35" s="70" t="s">
        <v>54</v>
      </c>
      <c r="C35" s="37">
        <v>100</v>
      </c>
      <c r="D35" s="37">
        <v>24</v>
      </c>
      <c r="E35" s="76">
        <v>4.1666699999999999</v>
      </c>
      <c r="F35" s="106">
        <v>0</v>
      </c>
    </row>
    <row r="36" spans="1:6" s="2" customFormat="1" ht="15" customHeight="1" x14ac:dyDescent="0.25">
      <c r="A36" s="69" t="s">
        <v>55</v>
      </c>
      <c r="B36" s="70" t="s">
        <v>56</v>
      </c>
      <c r="C36" s="74">
        <v>1386</v>
      </c>
      <c r="D36" s="37">
        <v>42</v>
      </c>
      <c r="E36" s="37">
        <v>33</v>
      </c>
      <c r="F36" s="107">
        <v>3</v>
      </c>
    </row>
    <row r="37" spans="1:6" s="2" customFormat="1" ht="15" customHeight="1" x14ac:dyDescent="0.25">
      <c r="A37" s="69" t="s">
        <v>57</v>
      </c>
      <c r="B37" s="70" t="s">
        <v>58</v>
      </c>
      <c r="C37" s="37">
        <v>622</v>
      </c>
      <c r="D37" s="37">
        <v>14</v>
      </c>
      <c r="E37" s="76">
        <v>44.428570000000001</v>
      </c>
      <c r="F37" s="107">
        <v>3</v>
      </c>
    </row>
    <row r="38" spans="1:6" s="2" customFormat="1" ht="15" customHeight="1" x14ac:dyDescent="0.25">
      <c r="A38" s="69" t="s">
        <v>59</v>
      </c>
      <c r="B38" s="70" t="s">
        <v>60</v>
      </c>
      <c r="C38" s="37">
        <v>308</v>
      </c>
      <c r="D38" s="37">
        <v>24</v>
      </c>
      <c r="E38" s="76">
        <v>12.83333</v>
      </c>
      <c r="F38" s="107">
        <v>3</v>
      </c>
    </row>
    <row r="39" spans="1:6" s="2" customFormat="1" ht="15" customHeight="1" x14ac:dyDescent="0.25">
      <c r="A39" s="69" t="s">
        <v>61</v>
      </c>
      <c r="B39" s="70" t="s">
        <v>62</v>
      </c>
      <c r="C39" s="37">
        <v>366</v>
      </c>
      <c r="D39" s="37">
        <v>30</v>
      </c>
      <c r="E39" s="40">
        <v>12.2</v>
      </c>
      <c r="F39" s="107">
        <v>3</v>
      </c>
    </row>
    <row r="40" spans="1:6" s="2" customFormat="1" ht="15" customHeight="1" x14ac:dyDescent="0.25">
      <c r="A40" s="69" t="s">
        <v>63</v>
      </c>
      <c r="B40" s="70" t="s">
        <v>64</v>
      </c>
      <c r="C40" s="37">
        <v>580</v>
      </c>
      <c r="D40" s="37">
        <v>46</v>
      </c>
      <c r="E40" s="77">
        <v>12.608700000000001</v>
      </c>
      <c r="F40" s="107">
        <v>3</v>
      </c>
    </row>
    <row r="41" spans="1:6" s="2" customFormat="1" ht="15" customHeight="1" x14ac:dyDescent="0.25">
      <c r="A41" s="69" t="s">
        <v>65</v>
      </c>
      <c r="B41" s="70" t="s">
        <v>66</v>
      </c>
      <c r="C41" s="37">
        <v>70</v>
      </c>
      <c r="D41" s="37">
        <v>12</v>
      </c>
      <c r="E41" s="76">
        <v>5.8333300000000001</v>
      </c>
      <c r="F41" s="106">
        <v>0</v>
      </c>
    </row>
    <row r="42" spans="1:6" s="2" customFormat="1" ht="15" customHeight="1" x14ac:dyDescent="0.25">
      <c r="A42" s="69" t="s">
        <v>149</v>
      </c>
      <c r="B42" s="70" t="s">
        <v>150</v>
      </c>
      <c r="C42" s="74">
        <v>1144</v>
      </c>
      <c r="D42" s="37">
        <v>83</v>
      </c>
      <c r="E42" s="76">
        <v>13.78313</v>
      </c>
      <c r="F42" s="107">
        <v>3</v>
      </c>
    </row>
    <row r="43" spans="1:6" s="2" customFormat="1" ht="15" customHeight="1" x14ac:dyDescent="0.25">
      <c r="A43" s="69" t="s">
        <v>151</v>
      </c>
      <c r="B43" s="70" t="s">
        <v>152</v>
      </c>
      <c r="C43" s="74">
        <v>1418</v>
      </c>
      <c r="D43" s="37">
        <v>17</v>
      </c>
      <c r="E43" s="76">
        <v>83.411760000000001</v>
      </c>
      <c r="F43" s="107">
        <v>3</v>
      </c>
    </row>
    <row r="44" spans="1:6" s="2" customFormat="1" ht="15" customHeight="1" x14ac:dyDescent="0.25">
      <c r="A44" s="69" t="s">
        <v>67</v>
      </c>
      <c r="B44" s="70" t="s">
        <v>68</v>
      </c>
      <c r="C44" s="37">
        <v>726</v>
      </c>
      <c r="D44" s="37">
        <v>21</v>
      </c>
      <c r="E44" s="76">
        <v>34.571429999999999</v>
      </c>
      <c r="F44" s="107">
        <v>3</v>
      </c>
    </row>
    <row r="45" spans="1:6" s="2" customFormat="1" ht="15" customHeight="1" x14ac:dyDescent="0.25">
      <c r="A45" s="69" t="s">
        <v>69</v>
      </c>
      <c r="B45" s="70" t="s">
        <v>70</v>
      </c>
      <c r="C45" s="37">
        <v>451</v>
      </c>
      <c r="D45" s="37">
        <v>11</v>
      </c>
      <c r="E45" s="37">
        <v>41</v>
      </c>
      <c r="F45" s="107">
        <v>3</v>
      </c>
    </row>
    <row r="46" spans="1:6" s="2" customFormat="1" ht="15" customHeight="1" x14ac:dyDescent="0.25">
      <c r="A46" s="69" t="s">
        <v>71</v>
      </c>
      <c r="B46" s="70" t="s">
        <v>72</v>
      </c>
      <c r="C46" s="37">
        <v>457</v>
      </c>
      <c r="D46" s="37">
        <v>8</v>
      </c>
      <c r="E46" s="109">
        <v>57.125</v>
      </c>
      <c r="F46" s="107">
        <v>3</v>
      </c>
    </row>
    <row r="47" spans="1:6" s="2" customFormat="1" ht="15" customHeight="1" x14ac:dyDescent="0.25">
      <c r="A47" s="69" t="s">
        <v>73</v>
      </c>
      <c r="B47" s="70" t="s">
        <v>74</v>
      </c>
      <c r="C47" s="37">
        <v>168</v>
      </c>
      <c r="D47" s="37">
        <v>6</v>
      </c>
      <c r="E47" s="37">
        <v>28</v>
      </c>
      <c r="F47" s="107">
        <v>3</v>
      </c>
    </row>
    <row r="48" spans="1:6" s="2" customFormat="1" ht="15" customHeight="1" x14ac:dyDescent="0.25">
      <c r="A48" s="69" t="s">
        <v>75</v>
      </c>
      <c r="B48" s="70" t="s">
        <v>76</v>
      </c>
      <c r="C48" s="37">
        <v>57</v>
      </c>
      <c r="D48" s="39">
        <v>0</v>
      </c>
      <c r="E48" s="74">
        <v>1000</v>
      </c>
      <c r="F48" s="107">
        <v>3</v>
      </c>
    </row>
    <row r="49" spans="1:6" s="2" customFormat="1" ht="15" customHeight="1" x14ac:dyDescent="0.25">
      <c r="A49" s="69" t="s">
        <v>77</v>
      </c>
      <c r="B49" s="70" t="s">
        <v>78</v>
      </c>
      <c r="C49" s="39">
        <v>0</v>
      </c>
      <c r="D49" s="39">
        <v>0</v>
      </c>
      <c r="E49" s="39">
        <v>0</v>
      </c>
      <c r="F49" s="106">
        <v>0</v>
      </c>
    </row>
    <row r="50" spans="1:6" s="2" customFormat="1" ht="15" customHeight="1" x14ac:dyDescent="0.25">
      <c r="A50" s="69" t="s">
        <v>81</v>
      </c>
      <c r="B50" s="70" t="s">
        <v>82</v>
      </c>
      <c r="C50" s="39">
        <v>0</v>
      </c>
      <c r="D50" s="39">
        <v>0</v>
      </c>
      <c r="E50" s="39">
        <v>0</v>
      </c>
      <c r="F50" s="106">
        <v>0</v>
      </c>
    </row>
    <row r="51" spans="1:6" s="2" customFormat="1" ht="15" customHeight="1" x14ac:dyDescent="0.25">
      <c r="A51" s="69" t="s">
        <v>85</v>
      </c>
      <c r="B51" s="70" t="s">
        <v>86</v>
      </c>
      <c r="C51" s="39">
        <v>0</v>
      </c>
      <c r="D51" s="39">
        <v>0</v>
      </c>
      <c r="E51" s="39">
        <v>0</v>
      </c>
      <c r="F51" s="106">
        <v>0</v>
      </c>
    </row>
    <row r="52" spans="1:6" s="2" customFormat="1" ht="15" customHeight="1" x14ac:dyDescent="0.25">
      <c r="A52" s="69" t="s">
        <v>87</v>
      </c>
      <c r="B52" s="70" t="s">
        <v>88</v>
      </c>
      <c r="C52" s="39">
        <v>0</v>
      </c>
      <c r="D52" s="39">
        <v>0</v>
      </c>
      <c r="E52" s="39">
        <v>0</v>
      </c>
      <c r="F52" s="106">
        <v>0</v>
      </c>
    </row>
    <row r="53" spans="1:6" s="2" customFormat="1" ht="15" customHeight="1" x14ac:dyDescent="0.25">
      <c r="A53" s="69" t="s">
        <v>89</v>
      </c>
      <c r="B53" s="70" t="s">
        <v>90</v>
      </c>
      <c r="C53" s="39">
        <v>0</v>
      </c>
      <c r="D53" s="39">
        <v>0</v>
      </c>
      <c r="E53" s="39">
        <v>0</v>
      </c>
      <c r="F53" s="106">
        <v>0</v>
      </c>
    </row>
    <row r="54" spans="1:6" s="2" customFormat="1" ht="15" customHeight="1" x14ac:dyDescent="0.25">
      <c r="A54" s="69" t="s">
        <v>91</v>
      </c>
      <c r="B54" s="70" t="s">
        <v>92</v>
      </c>
      <c r="C54" s="39">
        <v>0</v>
      </c>
      <c r="D54" s="39">
        <v>0</v>
      </c>
      <c r="E54" s="39">
        <v>0</v>
      </c>
      <c r="F54" s="106">
        <v>0</v>
      </c>
    </row>
    <row r="55" spans="1:6" s="2" customFormat="1" ht="15" customHeight="1" x14ac:dyDescent="0.25">
      <c r="A55" s="69" t="s">
        <v>95</v>
      </c>
      <c r="B55" s="70" t="s">
        <v>96</v>
      </c>
      <c r="C55" s="37">
        <v>7</v>
      </c>
      <c r="D55" s="39">
        <v>0</v>
      </c>
      <c r="E55" s="74">
        <v>1000</v>
      </c>
      <c r="F55" s="107">
        <v>3</v>
      </c>
    </row>
    <row r="56" spans="1:6" s="2" customFormat="1" ht="15" customHeight="1" x14ac:dyDescent="0.25">
      <c r="A56" s="69" t="s">
        <v>97</v>
      </c>
      <c r="B56" s="70" t="s">
        <v>98</v>
      </c>
      <c r="C56" s="39">
        <v>0</v>
      </c>
      <c r="D56" s="39">
        <v>0</v>
      </c>
      <c r="E56" s="39">
        <v>0</v>
      </c>
      <c r="F56" s="106">
        <v>0</v>
      </c>
    </row>
    <row r="57" spans="1:6" s="2" customFormat="1" ht="15" customHeight="1" x14ac:dyDescent="0.25">
      <c r="A57" s="69" t="s">
        <v>99</v>
      </c>
      <c r="B57" s="70" t="s">
        <v>100</v>
      </c>
      <c r="C57" s="39">
        <v>0</v>
      </c>
      <c r="D57" s="39">
        <v>0</v>
      </c>
      <c r="E57" s="39">
        <v>0</v>
      </c>
      <c r="F57" s="106">
        <v>0</v>
      </c>
    </row>
    <row r="58" spans="1:6" s="2" customFormat="1" ht="15" customHeight="1" x14ac:dyDescent="0.25">
      <c r="A58" s="69" t="s">
        <v>101</v>
      </c>
      <c r="B58" s="70" t="s">
        <v>102</v>
      </c>
      <c r="C58" s="39">
        <v>0</v>
      </c>
      <c r="D58" s="39">
        <v>0</v>
      </c>
      <c r="E58" s="39">
        <v>0</v>
      </c>
      <c r="F58" s="106">
        <v>0</v>
      </c>
    </row>
    <row r="59" spans="1:6" s="2" customFormat="1" ht="15" customHeight="1" x14ac:dyDescent="0.25">
      <c r="A59" s="69" t="s">
        <v>103</v>
      </c>
      <c r="B59" s="70" t="s">
        <v>104</v>
      </c>
      <c r="C59" s="39">
        <v>0</v>
      </c>
      <c r="D59" s="39">
        <v>0</v>
      </c>
      <c r="E59" s="39">
        <v>0</v>
      </c>
      <c r="F59" s="106">
        <v>0</v>
      </c>
    </row>
    <row r="60" spans="1:6" s="2" customFormat="1" ht="15" customHeight="1" x14ac:dyDescent="0.25">
      <c r="A60" s="69" t="s">
        <v>105</v>
      </c>
      <c r="B60" s="70" t="s">
        <v>106</v>
      </c>
      <c r="C60" s="39">
        <v>0</v>
      </c>
      <c r="D60" s="39">
        <v>0</v>
      </c>
      <c r="E60" s="39">
        <v>0</v>
      </c>
      <c r="F60" s="106">
        <v>0</v>
      </c>
    </row>
    <row r="61" spans="1:6" s="2" customFormat="1" ht="15" customHeight="1" x14ac:dyDescent="0.25">
      <c r="A61" s="69" t="s">
        <v>107</v>
      </c>
      <c r="B61" s="70" t="s">
        <v>108</v>
      </c>
      <c r="C61" s="39">
        <v>0</v>
      </c>
      <c r="D61" s="39">
        <v>0</v>
      </c>
      <c r="E61" s="39">
        <v>0</v>
      </c>
      <c r="F61" s="106">
        <v>0</v>
      </c>
    </row>
    <row r="62" spans="1:6" s="2" customFormat="1" ht="15" customHeight="1" x14ac:dyDescent="0.25">
      <c r="A62" s="69" t="s">
        <v>111</v>
      </c>
      <c r="B62" s="70" t="s">
        <v>112</v>
      </c>
      <c r="C62" s="39">
        <v>0</v>
      </c>
      <c r="D62" s="39">
        <v>0</v>
      </c>
      <c r="E62" s="39">
        <v>0</v>
      </c>
      <c r="F62" s="106">
        <v>0</v>
      </c>
    </row>
    <row r="63" spans="1:6" s="2" customFormat="1" ht="15" customHeight="1" x14ac:dyDescent="0.25">
      <c r="A63" s="69" t="s">
        <v>113</v>
      </c>
      <c r="B63" s="70" t="s">
        <v>114</v>
      </c>
      <c r="C63" s="39">
        <v>0</v>
      </c>
      <c r="D63" s="39">
        <v>0</v>
      </c>
      <c r="E63" s="39">
        <v>0</v>
      </c>
      <c r="F63" s="106">
        <v>0</v>
      </c>
    </row>
    <row r="64" spans="1:6" s="2" customFormat="1" ht="15" customHeight="1" x14ac:dyDescent="0.25">
      <c r="A64" s="69" t="s">
        <v>115</v>
      </c>
      <c r="B64" s="70" t="s">
        <v>116</v>
      </c>
      <c r="C64" s="39">
        <v>0</v>
      </c>
      <c r="D64" s="39">
        <v>0</v>
      </c>
      <c r="E64" s="39">
        <v>0</v>
      </c>
      <c r="F64" s="106">
        <v>0</v>
      </c>
    </row>
    <row r="65" spans="1:6" s="2" customFormat="1" ht="15" customHeight="1" x14ac:dyDescent="0.25">
      <c r="A65" s="69" t="s">
        <v>117</v>
      </c>
      <c r="B65" s="70" t="s">
        <v>118</v>
      </c>
      <c r="C65" s="39">
        <v>0</v>
      </c>
      <c r="D65" s="39">
        <v>0</v>
      </c>
      <c r="E65" s="39">
        <v>0</v>
      </c>
      <c r="F65" s="106">
        <v>0</v>
      </c>
    </row>
    <row r="66" spans="1:6" s="2" customFormat="1" ht="15" customHeight="1" x14ac:dyDescent="0.25">
      <c r="A66" s="69" t="s">
        <v>119</v>
      </c>
      <c r="B66" s="70" t="s">
        <v>120</v>
      </c>
      <c r="C66" s="39">
        <v>0</v>
      </c>
      <c r="D66" s="39">
        <v>0</v>
      </c>
      <c r="E66" s="39">
        <v>0</v>
      </c>
      <c r="F66" s="106">
        <v>0</v>
      </c>
    </row>
    <row r="67" spans="1:6" s="2" customFormat="1" ht="15" customHeight="1" x14ac:dyDescent="0.25">
      <c r="A67" s="69" t="s">
        <v>121</v>
      </c>
      <c r="B67" s="70" t="s">
        <v>122</v>
      </c>
      <c r="C67" s="39">
        <v>0</v>
      </c>
      <c r="D67" s="39">
        <v>0</v>
      </c>
      <c r="E67" s="39">
        <v>0</v>
      </c>
      <c r="F67" s="106">
        <v>0</v>
      </c>
    </row>
    <row r="68" spans="1:6" s="2" customFormat="1" ht="15" customHeight="1" x14ac:dyDescent="0.25">
      <c r="A68" s="69" t="s">
        <v>123</v>
      </c>
      <c r="B68" s="70" t="s">
        <v>124</v>
      </c>
      <c r="C68" s="37">
        <v>1</v>
      </c>
      <c r="D68" s="39">
        <v>0</v>
      </c>
      <c r="E68" s="74">
        <v>1000</v>
      </c>
      <c r="F68" s="107">
        <v>3</v>
      </c>
    </row>
    <row r="69" spans="1:6" s="2" customFormat="1" ht="15" customHeight="1" x14ac:dyDescent="0.25">
      <c r="A69" s="69" t="s">
        <v>127</v>
      </c>
      <c r="B69" s="70" t="s">
        <v>128</v>
      </c>
      <c r="C69" s="39">
        <v>0</v>
      </c>
      <c r="D69" s="39">
        <v>0</v>
      </c>
      <c r="E69" s="39">
        <v>0</v>
      </c>
      <c r="F69" s="106">
        <v>0</v>
      </c>
    </row>
    <row r="70" spans="1:6" s="2" customFormat="1" ht="15" customHeight="1" x14ac:dyDescent="0.25">
      <c r="A70" s="69" t="s">
        <v>131</v>
      </c>
      <c r="B70" s="70" t="s">
        <v>132</v>
      </c>
      <c r="C70" s="39">
        <v>0</v>
      </c>
      <c r="D70" s="39">
        <v>0</v>
      </c>
      <c r="E70" s="39">
        <v>0</v>
      </c>
      <c r="F70" s="106">
        <v>0</v>
      </c>
    </row>
    <row r="71" spans="1:6" s="2" customFormat="1" ht="15" customHeight="1" x14ac:dyDescent="0.25">
      <c r="A71" s="69" t="s">
        <v>109</v>
      </c>
      <c r="B71" s="70" t="s">
        <v>110</v>
      </c>
      <c r="C71" s="39">
        <v>0</v>
      </c>
      <c r="D71" s="39">
        <v>0</v>
      </c>
      <c r="E71" s="39">
        <v>0</v>
      </c>
      <c r="F71" s="106">
        <v>0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96" pageOrder="overThenDown" orientation="landscape" r:id="rId1"/>
  <rowBreaks count="1" manualBreakCount="1">
    <brk id="30" max="5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71"/>
  <sheetViews>
    <sheetView view="pageBreakPreview" topLeftCell="A22" zoomScale="60" zoomScaleNormal="100" workbookViewId="0">
      <selection activeCell="E2" sqref="E2:F2"/>
    </sheetView>
  </sheetViews>
  <sheetFormatPr defaultColWidth="10.33203125" defaultRowHeight="11.45" customHeight="1" x14ac:dyDescent="0.25"/>
  <cols>
    <col min="1" max="1" width="10.6640625" style="3" customWidth="1"/>
    <col min="2" max="2" width="40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444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425</v>
      </c>
      <c r="D3" s="238" t="s">
        <v>401</v>
      </c>
      <c r="E3" s="238"/>
      <c r="F3" s="238"/>
    </row>
    <row r="4" spans="1:6" s="17" customFormat="1" ht="15.95" customHeight="1" x14ac:dyDescent="0.2"/>
    <row r="5" spans="1:6" s="17" customFormat="1" ht="63" customHeight="1" x14ac:dyDescent="0.2">
      <c r="A5" s="225" t="s">
        <v>445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235" t="s">
        <v>446</v>
      </c>
      <c r="B8" s="235"/>
      <c r="F8" s="103" t="s">
        <v>440</v>
      </c>
    </row>
    <row r="9" spans="1:6" ht="42" customHeight="1" x14ac:dyDescent="0.25">
      <c r="A9" s="236"/>
      <c r="B9" s="236"/>
      <c r="F9" s="103" t="s">
        <v>405</v>
      </c>
    </row>
    <row r="10" spans="1:6" ht="15" customHeight="1" x14ac:dyDescent="0.25"/>
    <row r="11" spans="1:6" s="80" customFormat="1" ht="36.950000000000003" customHeight="1" x14ac:dyDescent="0.2">
      <c r="A11" s="66" t="s">
        <v>3</v>
      </c>
      <c r="B11" s="66" t="s">
        <v>4</v>
      </c>
      <c r="C11" s="104" t="s">
        <v>447</v>
      </c>
      <c r="D11" s="104" t="s">
        <v>448</v>
      </c>
      <c r="E11" s="104" t="s">
        <v>449</v>
      </c>
      <c r="F11" s="105" t="s">
        <v>409</v>
      </c>
    </row>
    <row r="12" spans="1:6" s="2" customFormat="1" ht="15" customHeight="1" x14ac:dyDescent="0.25">
      <c r="A12" s="69" t="s">
        <v>139</v>
      </c>
      <c r="B12" s="70" t="s">
        <v>140</v>
      </c>
      <c r="C12" s="74">
        <v>37051</v>
      </c>
      <c r="D12" s="74">
        <v>14680</v>
      </c>
      <c r="E12" s="76">
        <v>2.5239099999999999</v>
      </c>
      <c r="F12" s="107">
        <v>3</v>
      </c>
    </row>
    <row r="13" spans="1:6" s="2" customFormat="1" ht="15" customHeight="1" x14ac:dyDescent="0.25">
      <c r="A13" s="69" t="s">
        <v>11</v>
      </c>
      <c r="B13" s="70" t="s">
        <v>12</v>
      </c>
      <c r="C13" s="37">
        <v>188</v>
      </c>
      <c r="D13" s="37">
        <v>68</v>
      </c>
      <c r="E13" s="76">
        <v>2.76471</v>
      </c>
      <c r="F13" s="107">
        <v>3</v>
      </c>
    </row>
    <row r="14" spans="1:6" s="2" customFormat="1" ht="15" customHeight="1" x14ac:dyDescent="0.25">
      <c r="A14" s="69" t="s">
        <v>157</v>
      </c>
      <c r="B14" s="70" t="s">
        <v>158</v>
      </c>
      <c r="C14" s="74">
        <v>4181</v>
      </c>
      <c r="D14" s="37">
        <v>848</v>
      </c>
      <c r="E14" s="76">
        <v>4.9304199999999998</v>
      </c>
      <c r="F14" s="106">
        <v>0</v>
      </c>
    </row>
    <row r="15" spans="1:6" s="2" customFormat="1" ht="15" customHeight="1" x14ac:dyDescent="0.25">
      <c r="A15" s="69" t="s">
        <v>19</v>
      </c>
      <c r="B15" s="70" t="s">
        <v>20</v>
      </c>
      <c r="C15" s="74">
        <v>5654</v>
      </c>
      <c r="D15" s="74">
        <v>1681</v>
      </c>
      <c r="E15" s="76">
        <v>3.36347</v>
      </c>
      <c r="F15" s="106">
        <v>0</v>
      </c>
    </row>
    <row r="16" spans="1:6" s="2" customFormat="1" ht="15" customHeight="1" x14ac:dyDescent="0.25">
      <c r="A16" s="69" t="s">
        <v>125</v>
      </c>
      <c r="B16" s="70" t="s">
        <v>126</v>
      </c>
      <c r="C16" s="37">
        <v>817</v>
      </c>
      <c r="D16" s="37">
        <v>145</v>
      </c>
      <c r="E16" s="76">
        <v>5.6344799999999999</v>
      </c>
      <c r="F16" s="106">
        <v>0</v>
      </c>
    </row>
    <row r="17" spans="1:6" s="2" customFormat="1" ht="15" customHeight="1" x14ac:dyDescent="0.25">
      <c r="A17" s="69" t="s">
        <v>23</v>
      </c>
      <c r="B17" s="70" t="s">
        <v>24</v>
      </c>
      <c r="C17" s="74">
        <v>3901</v>
      </c>
      <c r="D17" s="74">
        <v>1617</v>
      </c>
      <c r="E17" s="76">
        <v>2.41249</v>
      </c>
      <c r="F17" s="107">
        <v>3</v>
      </c>
    </row>
    <row r="18" spans="1:6" s="2" customFormat="1" ht="15" customHeight="1" x14ac:dyDescent="0.25">
      <c r="A18" s="69" t="s">
        <v>25</v>
      </c>
      <c r="B18" s="70" t="s">
        <v>26</v>
      </c>
      <c r="C18" s="74">
        <v>2479</v>
      </c>
      <c r="D18" s="37">
        <v>694</v>
      </c>
      <c r="E18" s="76">
        <v>3.5720499999999999</v>
      </c>
      <c r="F18" s="106">
        <v>0</v>
      </c>
    </row>
    <row r="19" spans="1:6" s="2" customFormat="1" ht="15" customHeight="1" x14ac:dyDescent="0.25">
      <c r="A19" s="69" t="s">
        <v>129</v>
      </c>
      <c r="B19" s="70" t="s">
        <v>130</v>
      </c>
      <c r="C19" s="74">
        <v>3814</v>
      </c>
      <c r="D19" s="74">
        <v>1294</v>
      </c>
      <c r="E19" s="76">
        <v>2.9474499999999999</v>
      </c>
      <c r="F19" s="107">
        <v>3</v>
      </c>
    </row>
    <row r="20" spans="1:6" s="2" customFormat="1" ht="15" customHeight="1" x14ac:dyDescent="0.25">
      <c r="A20" s="69" t="s">
        <v>27</v>
      </c>
      <c r="B20" s="70" t="s">
        <v>28</v>
      </c>
      <c r="C20" s="74">
        <v>3248</v>
      </c>
      <c r="D20" s="74">
        <v>1387</v>
      </c>
      <c r="E20" s="76">
        <v>2.3417400000000002</v>
      </c>
      <c r="F20" s="107">
        <v>3</v>
      </c>
    </row>
    <row r="21" spans="1:6" s="2" customFormat="1" ht="15" customHeight="1" x14ac:dyDescent="0.25">
      <c r="A21" s="69" t="s">
        <v>145</v>
      </c>
      <c r="B21" s="70" t="s">
        <v>146</v>
      </c>
      <c r="C21" s="74">
        <v>2367</v>
      </c>
      <c r="D21" s="37">
        <v>730</v>
      </c>
      <c r="E21" s="76">
        <v>3.24247</v>
      </c>
      <c r="F21" s="106">
        <v>0</v>
      </c>
    </row>
    <row r="22" spans="1:6" s="2" customFormat="1" ht="15" customHeight="1" x14ac:dyDescent="0.25">
      <c r="A22" s="69" t="s">
        <v>29</v>
      </c>
      <c r="B22" s="70" t="s">
        <v>30</v>
      </c>
      <c r="C22" s="37">
        <v>587</v>
      </c>
      <c r="D22" s="37">
        <v>147</v>
      </c>
      <c r="E22" s="77">
        <v>3.9931999999999999</v>
      </c>
      <c r="F22" s="106">
        <v>0</v>
      </c>
    </row>
    <row r="23" spans="1:6" s="2" customFormat="1" ht="15" customHeight="1" x14ac:dyDescent="0.25">
      <c r="A23" s="69" t="s">
        <v>31</v>
      </c>
      <c r="B23" s="70" t="s">
        <v>32</v>
      </c>
      <c r="C23" s="74">
        <v>1259</v>
      </c>
      <c r="D23" s="37">
        <v>188</v>
      </c>
      <c r="E23" s="76">
        <v>6.6968100000000002</v>
      </c>
      <c r="F23" s="106">
        <v>0</v>
      </c>
    </row>
    <row r="24" spans="1:6" s="2" customFormat="1" ht="15" customHeight="1" x14ac:dyDescent="0.25">
      <c r="A24" s="69" t="s">
        <v>33</v>
      </c>
      <c r="B24" s="70" t="s">
        <v>34</v>
      </c>
      <c r="C24" s="37">
        <v>423</v>
      </c>
      <c r="D24" s="37">
        <v>41</v>
      </c>
      <c r="E24" s="76">
        <v>10.317069999999999</v>
      </c>
      <c r="F24" s="106">
        <v>0</v>
      </c>
    </row>
    <row r="25" spans="1:6" s="2" customFormat="1" ht="15" customHeight="1" x14ac:dyDescent="0.25">
      <c r="A25" s="69" t="s">
        <v>35</v>
      </c>
      <c r="B25" s="70" t="s">
        <v>36</v>
      </c>
      <c r="C25" s="74">
        <v>1074</v>
      </c>
      <c r="D25" s="37">
        <v>379</v>
      </c>
      <c r="E25" s="76">
        <v>2.8337699999999999</v>
      </c>
      <c r="F25" s="107">
        <v>3</v>
      </c>
    </row>
    <row r="26" spans="1:6" s="2" customFormat="1" ht="15" customHeight="1" x14ac:dyDescent="0.25">
      <c r="A26" s="69" t="s">
        <v>147</v>
      </c>
      <c r="B26" s="70" t="s">
        <v>148</v>
      </c>
      <c r="C26" s="74">
        <v>1346</v>
      </c>
      <c r="D26" s="37">
        <v>591</v>
      </c>
      <c r="E26" s="77">
        <v>2.2774999999999999</v>
      </c>
      <c r="F26" s="107">
        <v>3</v>
      </c>
    </row>
    <row r="27" spans="1:6" s="2" customFormat="1" ht="15" customHeight="1" x14ac:dyDescent="0.25">
      <c r="A27" s="69" t="s">
        <v>37</v>
      </c>
      <c r="B27" s="70" t="s">
        <v>38</v>
      </c>
      <c r="C27" s="74">
        <v>3040</v>
      </c>
      <c r="D27" s="37">
        <v>946</v>
      </c>
      <c r="E27" s="76">
        <v>3.21353</v>
      </c>
      <c r="F27" s="106">
        <v>0</v>
      </c>
    </row>
    <row r="28" spans="1:6" s="2" customFormat="1" ht="15" customHeight="1" x14ac:dyDescent="0.25">
      <c r="A28" s="69" t="s">
        <v>39</v>
      </c>
      <c r="B28" s="70" t="s">
        <v>40</v>
      </c>
      <c r="C28" s="37">
        <v>728</v>
      </c>
      <c r="D28" s="37">
        <v>111</v>
      </c>
      <c r="E28" s="76">
        <v>6.5585599999999999</v>
      </c>
      <c r="F28" s="106">
        <v>0</v>
      </c>
    </row>
    <row r="29" spans="1:6" s="2" customFormat="1" ht="15" customHeight="1" x14ac:dyDescent="0.25">
      <c r="A29" s="69" t="s">
        <v>41</v>
      </c>
      <c r="B29" s="70" t="s">
        <v>42</v>
      </c>
      <c r="C29" s="74">
        <v>1715</v>
      </c>
      <c r="D29" s="37">
        <v>445</v>
      </c>
      <c r="E29" s="76">
        <v>3.8539300000000001</v>
      </c>
      <c r="F29" s="106">
        <v>0</v>
      </c>
    </row>
    <row r="30" spans="1:6" s="2" customFormat="1" ht="15" customHeight="1" x14ac:dyDescent="0.25">
      <c r="A30" s="69" t="s">
        <v>43</v>
      </c>
      <c r="B30" s="70" t="s">
        <v>44</v>
      </c>
      <c r="C30" s="37">
        <v>969</v>
      </c>
      <c r="D30" s="37">
        <v>532</v>
      </c>
      <c r="E30" s="76">
        <v>1.8214300000000001</v>
      </c>
      <c r="F30" s="106">
        <v>0</v>
      </c>
    </row>
    <row r="31" spans="1:6" s="2" customFormat="1" ht="15" customHeight="1" x14ac:dyDescent="0.25">
      <c r="A31" s="69" t="s">
        <v>45</v>
      </c>
      <c r="B31" s="70" t="s">
        <v>46</v>
      </c>
      <c r="C31" s="74">
        <v>2551</v>
      </c>
      <c r="D31" s="37">
        <v>395</v>
      </c>
      <c r="E31" s="76">
        <v>6.4582300000000004</v>
      </c>
      <c r="F31" s="106">
        <v>0</v>
      </c>
    </row>
    <row r="32" spans="1:6" s="2" customFormat="1" ht="15" customHeight="1" x14ac:dyDescent="0.25">
      <c r="A32" s="69" t="s">
        <v>47</v>
      </c>
      <c r="B32" s="70" t="s">
        <v>48</v>
      </c>
      <c r="C32" s="37">
        <v>808</v>
      </c>
      <c r="D32" s="37">
        <v>330</v>
      </c>
      <c r="E32" s="76">
        <v>2.44848</v>
      </c>
      <c r="F32" s="107">
        <v>3</v>
      </c>
    </row>
    <row r="33" spans="1:6" s="2" customFormat="1" ht="15" customHeight="1" x14ac:dyDescent="0.25">
      <c r="A33" s="69" t="s">
        <v>49</v>
      </c>
      <c r="B33" s="70" t="s">
        <v>50</v>
      </c>
      <c r="C33" s="74">
        <v>3668</v>
      </c>
      <c r="D33" s="37">
        <v>589</v>
      </c>
      <c r="E33" s="77">
        <v>6.2275</v>
      </c>
      <c r="F33" s="106">
        <v>0</v>
      </c>
    </row>
    <row r="34" spans="1:6" s="2" customFormat="1" ht="15" customHeight="1" x14ac:dyDescent="0.25">
      <c r="A34" s="69" t="s">
        <v>51</v>
      </c>
      <c r="B34" s="70" t="s">
        <v>52</v>
      </c>
      <c r="C34" s="37">
        <v>871</v>
      </c>
      <c r="D34" s="37">
        <v>466</v>
      </c>
      <c r="E34" s="77">
        <v>1.8691</v>
      </c>
      <c r="F34" s="106">
        <v>0</v>
      </c>
    </row>
    <row r="35" spans="1:6" s="2" customFormat="1" ht="15" customHeight="1" x14ac:dyDescent="0.25">
      <c r="A35" s="69" t="s">
        <v>53</v>
      </c>
      <c r="B35" s="70" t="s">
        <v>54</v>
      </c>
      <c r="C35" s="37">
        <v>257</v>
      </c>
      <c r="D35" s="37">
        <v>325</v>
      </c>
      <c r="E35" s="76">
        <v>0.79076999999999997</v>
      </c>
      <c r="F35" s="106">
        <v>0</v>
      </c>
    </row>
    <row r="36" spans="1:6" s="2" customFormat="1" ht="15" customHeight="1" x14ac:dyDescent="0.25">
      <c r="A36" s="69" t="s">
        <v>55</v>
      </c>
      <c r="B36" s="70" t="s">
        <v>56</v>
      </c>
      <c r="C36" s="74">
        <v>6769</v>
      </c>
      <c r="D36" s="74">
        <v>1137</v>
      </c>
      <c r="E36" s="76">
        <v>5.9533899999999997</v>
      </c>
      <c r="F36" s="106">
        <v>0</v>
      </c>
    </row>
    <row r="37" spans="1:6" s="2" customFormat="1" ht="15" customHeight="1" x14ac:dyDescent="0.25">
      <c r="A37" s="69" t="s">
        <v>57</v>
      </c>
      <c r="B37" s="70" t="s">
        <v>58</v>
      </c>
      <c r="C37" s="74">
        <v>1421</v>
      </c>
      <c r="D37" s="37">
        <v>698</v>
      </c>
      <c r="E37" s="76">
        <v>2.0358200000000002</v>
      </c>
      <c r="F37" s="107">
        <v>3</v>
      </c>
    </row>
    <row r="38" spans="1:6" s="2" customFormat="1" ht="15" customHeight="1" x14ac:dyDescent="0.25">
      <c r="A38" s="69" t="s">
        <v>59</v>
      </c>
      <c r="B38" s="70" t="s">
        <v>60</v>
      </c>
      <c r="C38" s="74">
        <v>1307</v>
      </c>
      <c r="D38" s="37">
        <v>307</v>
      </c>
      <c r="E38" s="76">
        <v>4.2573299999999996</v>
      </c>
      <c r="F38" s="106">
        <v>0</v>
      </c>
    </row>
    <row r="39" spans="1:6" s="2" customFormat="1" ht="15" customHeight="1" x14ac:dyDescent="0.25">
      <c r="A39" s="69" t="s">
        <v>61</v>
      </c>
      <c r="B39" s="70" t="s">
        <v>62</v>
      </c>
      <c r="C39" s="74">
        <v>2548</v>
      </c>
      <c r="D39" s="37">
        <v>89</v>
      </c>
      <c r="E39" s="76">
        <v>28.62921</v>
      </c>
      <c r="F39" s="106">
        <v>0</v>
      </c>
    </row>
    <row r="40" spans="1:6" s="2" customFormat="1" ht="15" customHeight="1" x14ac:dyDescent="0.25">
      <c r="A40" s="69" t="s">
        <v>63</v>
      </c>
      <c r="B40" s="70" t="s">
        <v>64</v>
      </c>
      <c r="C40" s="74">
        <v>3705</v>
      </c>
      <c r="D40" s="37">
        <v>797</v>
      </c>
      <c r="E40" s="76">
        <v>4.6486799999999997</v>
      </c>
      <c r="F40" s="106">
        <v>0</v>
      </c>
    </row>
    <row r="41" spans="1:6" s="2" customFormat="1" ht="15" customHeight="1" x14ac:dyDescent="0.25">
      <c r="A41" s="69" t="s">
        <v>65</v>
      </c>
      <c r="B41" s="70" t="s">
        <v>66</v>
      </c>
      <c r="C41" s="37">
        <v>286</v>
      </c>
      <c r="D41" s="37">
        <v>180</v>
      </c>
      <c r="E41" s="76">
        <v>1.5888899999999999</v>
      </c>
      <c r="F41" s="106">
        <v>0</v>
      </c>
    </row>
    <row r="42" spans="1:6" s="2" customFormat="1" ht="15" customHeight="1" x14ac:dyDescent="0.25">
      <c r="A42" s="69" t="s">
        <v>149</v>
      </c>
      <c r="B42" s="70" t="s">
        <v>150</v>
      </c>
      <c r="C42" s="74">
        <v>2614</v>
      </c>
      <c r="D42" s="74">
        <v>1398</v>
      </c>
      <c r="E42" s="76">
        <v>1.86981</v>
      </c>
      <c r="F42" s="106">
        <v>0</v>
      </c>
    </row>
    <row r="43" spans="1:6" s="2" customFormat="1" ht="15" customHeight="1" x14ac:dyDescent="0.25">
      <c r="A43" s="69" t="s">
        <v>151</v>
      </c>
      <c r="B43" s="70" t="s">
        <v>152</v>
      </c>
      <c r="C43" s="74">
        <v>8830</v>
      </c>
      <c r="D43" s="74">
        <v>1730</v>
      </c>
      <c r="E43" s="76">
        <v>5.10405</v>
      </c>
      <c r="F43" s="106">
        <v>0</v>
      </c>
    </row>
    <row r="44" spans="1:6" s="2" customFormat="1" ht="15" customHeight="1" x14ac:dyDescent="0.25">
      <c r="A44" s="69" t="s">
        <v>67</v>
      </c>
      <c r="B44" s="70" t="s">
        <v>68</v>
      </c>
      <c r="C44" s="74">
        <v>2453</v>
      </c>
      <c r="D44" s="37">
        <v>233</v>
      </c>
      <c r="E44" s="77">
        <v>10.527900000000001</v>
      </c>
      <c r="F44" s="106">
        <v>0</v>
      </c>
    </row>
    <row r="45" spans="1:6" s="2" customFormat="1" ht="15" customHeight="1" x14ac:dyDescent="0.25">
      <c r="A45" s="69" t="s">
        <v>69</v>
      </c>
      <c r="B45" s="70" t="s">
        <v>70</v>
      </c>
      <c r="C45" s="74">
        <v>2509</v>
      </c>
      <c r="D45" s="37">
        <v>291</v>
      </c>
      <c r="E45" s="76">
        <v>8.6219900000000003</v>
      </c>
      <c r="F45" s="106">
        <v>0</v>
      </c>
    </row>
    <row r="46" spans="1:6" s="2" customFormat="1" ht="15" customHeight="1" x14ac:dyDescent="0.25">
      <c r="A46" s="69" t="s">
        <v>71</v>
      </c>
      <c r="B46" s="70" t="s">
        <v>72</v>
      </c>
      <c r="C46" s="37">
        <v>639</v>
      </c>
      <c r="D46" s="37">
        <v>181</v>
      </c>
      <c r="E46" s="76">
        <v>3.5303900000000001</v>
      </c>
      <c r="F46" s="106">
        <v>0</v>
      </c>
    </row>
    <row r="47" spans="1:6" s="2" customFormat="1" ht="15" customHeight="1" x14ac:dyDescent="0.25">
      <c r="A47" s="69" t="s">
        <v>73</v>
      </c>
      <c r="B47" s="70" t="s">
        <v>74</v>
      </c>
      <c r="C47" s="74">
        <v>1186</v>
      </c>
      <c r="D47" s="37">
        <v>210</v>
      </c>
      <c r="E47" s="76">
        <v>5.6476199999999999</v>
      </c>
      <c r="F47" s="106">
        <v>0</v>
      </c>
    </row>
    <row r="48" spans="1:6" s="2" customFormat="1" ht="15" customHeight="1" x14ac:dyDescent="0.25">
      <c r="A48" s="69" t="s">
        <v>75</v>
      </c>
      <c r="B48" s="70" t="s">
        <v>76</v>
      </c>
      <c r="C48" s="37">
        <v>244</v>
      </c>
      <c r="D48" s="37">
        <v>83</v>
      </c>
      <c r="E48" s="76">
        <v>2.9397600000000002</v>
      </c>
      <c r="F48" s="107">
        <v>3</v>
      </c>
    </row>
    <row r="49" spans="1:6" s="2" customFormat="1" ht="15" customHeight="1" x14ac:dyDescent="0.25">
      <c r="A49" s="69" t="s">
        <v>77</v>
      </c>
      <c r="B49" s="70" t="s">
        <v>78</v>
      </c>
      <c r="C49" s="74">
        <v>5409</v>
      </c>
      <c r="D49" s="37">
        <v>874</v>
      </c>
      <c r="E49" s="76">
        <v>6.18879</v>
      </c>
      <c r="F49" s="106">
        <v>0</v>
      </c>
    </row>
    <row r="50" spans="1:6" s="2" customFormat="1" ht="15" customHeight="1" x14ac:dyDescent="0.25">
      <c r="A50" s="69" t="s">
        <v>81</v>
      </c>
      <c r="B50" s="70" t="s">
        <v>82</v>
      </c>
      <c r="C50" s="39">
        <v>0</v>
      </c>
      <c r="D50" s="39">
        <v>0</v>
      </c>
      <c r="E50" s="39">
        <v>0</v>
      </c>
      <c r="F50" s="106">
        <v>0</v>
      </c>
    </row>
    <row r="51" spans="1:6" s="2" customFormat="1" ht="15" customHeight="1" x14ac:dyDescent="0.25">
      <c r="A51" s="69" t="s">
        <v>85</v>
      </c>
      <c r="B51" s="70" t="s">
        <v>86</v>
      </c>
      <c r="C51" s="37">
        <v>88</v>
      </c>
      <c r="D51" s="39">
        <v>0</v>
      </c>
      <c r="E51" s="39">
        <v>0</v>
      </c>
      <c r="F51" s="106">
        <v>0</v>
      </c>
    </row>
    <row r="52" spans="1:6" s="2" customFormat="1" ht="15" customHeight="1" x14ac:dyDescent="0.25">
      <c r="A52" s="69" t="s">
        <v>87</v>
      </c>
      <c r="B52" s="70" t="s">
        <v>88</v>
      </c>
      <c r="C52" s="37">
        <v>47</v>
      </c>
      <c r="D52" s="37">
        <v>6</v>
      </c>
      <c r="E52" s="76">
        <v>7.8333300000000001</v>
      </c>
      <c r="F52" s="106">
        <v>0</v>
      </c>
    </row>
    <row r="53" spans="1:6" s="2" customFormat="1" ht="15" customHeight="1" x14ac:dyDescent="0.25">
      <c r="A53" s="69" t="s">
        <v>89</v>
      </c>
      <c r="B53" s="70" t="s">
        <v>90</v>
      </c>
      <c r="C53" s="37">
        <v>102</v>
      </c>
      <c r="D53" s="37">
        <v>25</v>
      </c>
      <c r="E53" s="78">
        <v>4.08</v>
      </c>
      <c r="F53" s="106">
        <v>0</v>
      </c>
    </row>
    <row r="54" spans="1:6" s="2" customFormat="1" ht="15" customHeight="1" x14ac:dyDescent="0.25">
      <c r="A54" s="69" t="s">
        <v>91</v>
      </c>
      <c r="B54" s="70" t="s">
        <v>92</v>
      </c>
      <c r="C54" s="37">
        <v>25</v>
      </c>
      <c r="D54" s="37">
        <v>3</v>
      </c>
      <c r="E54" s="76">
        <v>8.3333300000000001</v>
      </c>
      <c r="F54" s="106">
        <v>0</v>
      </c>
    </row>
    <row r="55" spans="1:6" s="2" customFormat="1" ht="15" customHeight="1" x14ac:dyDescent="0.25">
      <c r="A55" s="69" t="s">
        <v>95</v>
      </c>
      <c r="B55" s="70" t="s">
        <v>96</v>
      </c>
      <c r="C55" s="37">
        <v>14</v>
      </c>
      <c r="D55" s="39">
        <v>0</v>
      </c>
      <c r="E55" s="39">
        <v>0</v>
      </c>
      <c r="F55" s="106">
        <v>0</v>
      </c>
    </row>
    <row r="56" spans="1:6" s="2" customFormat="1" ht="15" customHeight="1" x14ac:dyDescent="0.25">
      <c r="A56" s="69" t="s">
        <v>97</v>
      </c>
      <c r="B56" s="70" t="s">
        <v>98</v>
      </c>
      <c r="C56" s="37">
        <v>134</v>
      </c>
      <c r="D56" s="37">
        <v>77</v>
      </c>
      <c r="E56" s="76">
        <v>1.7402599999999999</v>
      </c>
      <c r="F56" s="106">
        <v>0</v>
      </c>
    </row>
    <row r="57" spans="1:6" s="2" customFormat="1" ht="15" customHeight="1" x14ac:dyDescent="0.25">
      <c r="A57" s="69" t="s">
        <v>99</v>
      </c>
      <c r="B57" s="70" t="s">
        <v>100</v>
      </c>
      <c r="C57" s="37">
        <v>74</v>
      </c>
      <c r="D57" s="37">
        <v>24</v>
      </c>
      <c r="E57" s="76">
        <v>3.0833300000000001</v>
      </c>
      <c r="F57" s="106">
        <v>0</v>
      </c>
    </row>
    <row r="58" spans="1:6" s="2" customFormat="1" ht="15" customHeight="1" x14ac:dyDescent="0.25">
      <c r="A58" s="69" t="s">
        <v>101</v>
      </c>
      <c r="B58" s="70" t="s">
        <v>102</v>
      </c>
      <c r="C58" s="37">
        <v>28</v>
      </c>
      <c r="D58" s="37">
        <v>19</v>
      </c>
      <c r="E58" s="76">
        <v>1.4736800000000001</v>
      </c>
      <c r="F58" s="106">
        <v>0</v>
      </c>
    </row>
    <row r="59" spans="1:6" s="2" customFormat="1" ht="15" customHeight="1" x14ac:dyDescent="0.25">
      <c r="A59" s="69" t="s">
        <v>103</v>
      </c>
      <c r="B59" s="70" t="s">
        <v>104</v>
      </c>
      <c r="C59" s="37">
        <v>123</v>
      </c>
      <c r="D59" s="37">
        <v>66</v>
      </c>
      <c r="E59" s="76">
        <v>1.86364</v>
      </c>
      <c r="F59" s="106">
        <v>0</v>
      </c>
    </row>
    <row r="60" spans="1:6" s="2" customFormat="1" ht="15" customHeight="1" x14ac:dyDescent="0.25">
      <c r="A60" s="69" t="s">
        <v>105</v>
      </c>
      <c r="B60" s="70" t="s">
        <v>106</v>
      </c>
      <c r="C60" s="37">
        <v>721</v>
      </c>
      <c r="D60" s="37">
        <v>119</v>
      </c>
      <c r="E60" s="76">
        <v>6.0588199999999999</v>
      </c>
      <c r="F60" s="106">
        <v>0</v>
      </c>
    </row>
    <row r="61" spans="1:6" s="2" customFormat="1" ht="15" customHeight="1" x14ac:dyDescent="0.25">
      <c r="A61" s="69" t="s">
        <v>107</v>
      </c>
      <c r="B61" s="70" t="s">
        <v>108</v>
      </c>
      <c r="C61" s="37">
        <v>35</v>
      </c>
      <c r="D61" s="39">
        <v>0</v>
      </c>
      <c r="E61" s="39">
        <v>0</v>
      </c>
      <c r="F61" s="106">
        <v>0</v>
      </c>
    </row>
    <row r="62" spans="1:6" s="2" customFormat="1" ht="15" customHeight="1" x14ac:dyDescent="0.25">
      <c r="A62" s="69" t="s">
        <v>111</v>
      </c>
      <c r="B62" s="70" t="s">
        <v>112</v>
      </c>
      <c r="C62" s="37">
        <v>811</v>
      </c>
      <c r="D62" s="37">
        <v>81</v>
      </c>
      <c r="E62" s="76">
        <v>10.01235</v>
      </c>
      <c r="F62" s="106">
        <v>0</v>
      </c>
    </row>
    <row r="63" spans="1:6" s="2" customFormat="1" ht="15" customHeight="1" x14ac:dyDescent="0.25">
      <c r="A63" s="69" t="s">
        <v>113</v>
      </c>
      <c r="B63" s="70" t="s">
        <v>114</v>
      </c>
      <c r="C63" s="37">
        <v>31</v>
      </c>
      <c r="D63" s="37">
        <v>5</v>
      </c>
      <c r="E63" s="40">
        <v>6.2</v>
      </c>
      <c r="F63" s="106">
        <v>0</v>
      </c>
    </row>
    <row r="64" spans="1:6" s="2" customFormat="1" ht="15" customHeight="1" x14ac:dyDescent="0.25">
      <c r="A64" s="69" t="s">
        <v>115</v>
      </c>
      <c r="B64" s="70" t="s">
        <v>116</v>
      </c>
      <c r="C64" s="37">
        <v>91</v>
      </c>
      <c r="D64" s="37">
        <v>27</v>
      </c>
      <c r="E64" s="76">
        <v>3.3703699999999999</v>
      </c>
      <c r="F64" s="106">
        <v>0</v>
      </c>
    </row>
    <row r="65" spans="1:6" s="2" customFormat="1" ht="15" customHeight="1" x14ac:dyDescent="0.25">
      <c r="A65" s="69" t="s">
        <v>117</v>
      </c>
      <c r="B65" s="70" t="s">
        <v>118</v>
      </c>
      <c r="C65" s="37">
        <v>335</v>
      </c>
      <c r="D65" s="37">
        <v>1</v>
      </c>
      <c r="E65" s="37">
        <v>335</v>
      </c>
      <c r="F65" s="106">
        <v>0</v>
      </c>
    </row>
    <row r="66" spans="1:6" s="2" customFormat="1" ht="15" customHeight="1" x14ac:dyDescent="0.25">
      <c r="A66" s="69" t="s">
        <v>119</v>
      </c>
      <c r="B66" s="70" t="s">
        <v>120</v>
      </c>
      <c r="C66" s="37">
        <v>50</v>
      </c>
      <c r="D66" s="39">
        <v>0</v>
      </c>
      <c r="E66" s="39">
        <v>0</v>
      </c>
      <c r="F66" s="106">
        <v>0</v>
      </c>
    </row>
    <row r="67" spans="1:6" s="2" customFormat="1" ht="15" customHeight="1" x14ac:dyDescent="0.25">
      <c r="A67" s="69" t="s">
        <v>121</v>
      </c>
      <c r="B67" s="70" t="s">
        <v>122</v>
      </c>
      <c r="C67" s="37">
        <v>264</v>
      </c>
      <c r="D67" s="37">
        <v>431</v>
      </c>
      <c r="E67" s="76">
        <v>0.61253000000000002</v>
      </c>
      <c r="F67" s="106">
        <v>0</v>
      </c>
    </row>
    <row r="68" spans="1:6" s="2" customFormat="1" ht="15" customHeight="1" x14ac:dyDescent="0.25">
      <c r="A68" s="69" t="s">
        <v>123</v>
      </c>
      <c r="B68" s="70" t="s">
        <v>124</v>
      </c>
      <c r="C68" s="37">
        <v>343</v>
      </c>
      <c r="D68" s="37">
        <v>110</v>
      </c>
      <c r="E68" s="76">
        <v>3.1181800000000002</v>
      </c>
      <c r="F68" s="106">
        <v>0</v>
      </c>
    </row>
    <row r="69" spans="1:6" s="2" customFormat="1" ht="15" customHeight="1" x14ac:dyDescent="0.25">
      <c r="A69" s="69" t="s">
        <v>127</v>
      </c>
      <c r="B69" s="70" t="s">
        <v>128</v>
      </c>
      <c r="C69" s="37">
        <v>12</v>
      </c>
      <c r="D69" s="37">
        <v>2</v>
      </c>
      <c r="E69" s="37">
        <v>6</v>
      </c>
      <c r="F69" s="106">
        <v>0</v>
      </c>
    </row>
    <row r="70" spans="1:6" s="2" customFormat="1" ht="15" customHeight="1" x14ac:dyDescent="0.25">
      <c r="A70" s="69" t="s">
        <v>131</v>
      </c>
      <c r="B70" s="70" t="s">
        <v>132</v>
      </c>
      <c r="C70" s="37">
        <v>171</v>
      </c>
      <c r="D70" s="37">
        <v>14</v>
      </c>
      <c r="E70" s="76">
        <v>12.21429</v>
      </c>
      <c r="F70" s="106">
        <v>0</v>
      </c>
    </row>
    <row r="71" spans="1:6" s="2" customFormat="1" ht="15" customHeight="1" x14ac:dyDescent="0.25">
      <c r="A71" s="69" t="s">
        <v>109</v>
      </c>
      <c r="B71" s="70" t="s">
        <v>110</v>
      </c>
      <c r="C71" s="37">
        <v>15</v>
      </c>
      <c r="D71" s="37">
        <v>4</v>
      </c>
      <c r="E71" s="78">
        <v>3.75</v>
      </c>
      <c r="F71" s="106">
        <v>0</v>
      </c>
    </row>
  </sheetData>
  <mergeCells count="5">
    <mergeCell ref="D1:F1"/>
    <mergeCell ref="D3:F3"/>
    <mergeCell ref="A5:F5"/>
    <mergeCell ref="A6:F6"/>
    <mergeCell ref="A8:B9"/>
  </mergeCells>
  <pageMargins left="0.39370078740157483" right="0.39370078740157483" top="0.39370078740157483" bottom="0.39370078740157483" header="0" footer="0"/>
  <pageSetup paperSize="9" scale="98" pageOrder="overThenDown" orientation="landscape" r:id="rId1"/>
  <rowBreaks count="1" manualBreakCount="1">
    <brk id="31" max="5" man="1"/>
  </row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2"/>
  <sheetViews>
    <sheetView view="pageBreakPreview" topLeftCell="A20" zoomScale="60" zoomScaleNormal="100" workbookViewId="0">
      <selection activeCell="E2" sqref="E2:F2"/>
    </sheetView>
  </sheetViews>
  <sheetFormatPr defaultColWidth="10.33203125" defaultRowHeight="11.45" customHeight="1" x14ac:dyDescent="0.25"/>
  <cols>
    <col min="1" max="1" width="10.6640625" style="3" customWidth="1"/>
    <col min="2" max="2" width="59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450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451</v>
      </c>
      <c r="D3" s="238" t="s">
        <v>452</v>
      </c>
      <c r="E3" s="238"/>
      <c r="F3" s="238"/>
    </row>
    <row r="4" spans="1:6" s="17" customFormat="1" ht="15.95" customHeight="1" x14ac:dyDescent="0.25">
      <c r="A4" s="110" t="s">
        <v>453</v>
      </c>
    </row>
    <row r="5" spans="1:6" s="17" customFormat="1" ht="63" customHeight="1" x14ac:dyDescent="0.2">
      <c r="A5" s="225" t="s">
        <v>454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111" t="s">
        <v>455</v>
      </c>
      <c r="F8" s="103" t="s">
        <v>404</v>
      </c>
    </row>
    <row r="9" spans="1:6" s="17" customFormat="1" ht="15" customHeight="1" x14ac:dyDescent="0.25">
      <c r="F9" s="103" t="s">
        <v>414</v>
      </c>
    </row>
    <row r="10" spans="1:6" ht="15" customHeight="1" x14ac:dyDescent="0.25"/>
    <row r="11" spans="1:6" s="80" customFormat="1" ht="126" customHeight="1" x14ac:dyDescent="0.2">
      <c r="A11" s="66" t="s">
        <v>3</v>
      </c>
      <c r="B11" s="66" t="s">
        <v>4</v>
      </c>
      <c r="C11" s="104" t="s">
        <v>456</v>
      </c>
      <c r="D11" s="104" t="s">
        <v>457</v>
      </c>
      <c r="E11" s="104" t="s">
        <v>458</v>
      </c>
      <c r="F11" s="105" t="s">
        <v>409</v>
      </c>
    </row>
    <row r="12" spans="1:6" s="2" customFormat="1" ht="15" customHeight="1" x14ac:dyDescent="0.25">
      <c r="A12" s="69" t="s">
        <v>11</v>
      </c>
      <c r="B12" s="70" t="s">
        <v>12</v>
      </c>
      <c r="C12" s="39">
        <v>0</v>
      </c>
      <c r="D12" s="39">
        <v>0</v>
      </c>
      <c r="E12" s="39">
        <v>0</v>
      </c>
      <c r="F12" s="106">
        <v>0</v>
      </c>
    </row>
    <row r="13" spans="1:6" s="2" customFormat="1" ht="15" customHeight="1" x14ac:dyDescent="0.25">
      <c r="A13" s="69" t="s">
        <v>141</v>
      </c>
      <c r="B13" s="70" t="s">
        <v>142</v>
      </c>
      <c r="C13" s="39">
        <v>0</v>
      </c>
      <c r="D13" s="39">
        <v>0</v>
      </c>
      <c r="E13" s="39">
        <v>0</v>
      </c>
      <c r="F13" s="106">
        <v>0</v>
      </c>
    </row>
    <row r="14" spans="1:6" s="2" customFormat="1" ht="15" customHeight="1" x14ac:dyDescent="0.25">
      <c r="A14" s="69" t="s">
        <v>137</v>
      </c>
      <c r="B14" s="70" t="s">
        <v>138</v>
      </c>
      <c r="C14" s="74">
        <v>3249</v>
      </c>
      <c r="D14" s="74">
        <v>3285</v>
      </c>
      <c r="E14" s="76">
        <v>98.904110000000003</v>
      </c>
      <c r="F14" s="107">
        <v>1</v>
      </c>
    </row>
    <row r="15" spans="1:6" s="2" customFormat="1" ht="15" customHeight="1" x14ac:dyDescent="0.25">
      <c r="A15" s="69" t="s">
        <v>15</v>
      </c>
      <c r="B15" s="70" t="s">
        <v>16</v>
      </c>
      <c r="C15" s="74">
        <v>3532</v>
      </c>
      <c r="D15" s="74">
        <v>3532</v>
      </c>
      <c r="E15" s="37">
        <v>100</v>
      </c>
      <c r="F15" s="107">
        <v>2</v>
      </c>
    </row>
    <row r="16" spans="1:6" s="2" customFormat="1" ht="15" customHeight="1" x14ac:dyDescent="0.25">
      <c r="A16" s="69" t="s">
        <v>125</v>
      </c>
      <c r="B16" s="70" t="s">
        <v>126</v>
      </c>
      <c r="C16" s="37">
        <v>203</v>
      </c>
      <c r="D16" s="37">
        <v>255</v>
      </c>
      <c r="E16" s="76">
        <v>79.607839999999996</v>
      </c>
      <c r="F16" s="106">
        <v>0</v>
      </c>
    </row>
    <row r="17" spans="1:6" s="2" customFormat="1" ht="15" customHeight="1" x14ac:dyDescent="0.25">
      <c r="A17" s="69" t="s">
        <v>25</v>
      </c>
      <c r="B17" s="70" t="s">
        <v>26</v>
      </c>
      <c r="C17" s="37">
        <v>17</v>
      </c>
      <c r="D17" s="37">
        <v>95</v>
      </c>
      <c r="E17" s="76">
        <v>17.894739999999999</v>
      </c>
      <c r="F17" s="106">
        <v>0</v>
      </c>
    </row>
    <row r="18" spans="1:6" s="2" customFormat="1" ht="15" customHeight="1" x14ac:dyDescent="0.25">
      <c r="A18" s="69" t="s">
        <v>129</v>
      </c>
      <c r="B18" s="70" t="s">
        <v>130</v>
      </c>
      <c r="C18" s="37">
        <v>389</v>
      </c>
      <c r="D18" s="37">
        <v>415</v>
      </c>
      <c r="E18" s="76">
        <v>93.734939999999995</v>
      </c>
      <c r="F18" s="106">
        <v>0</v>
      </c>
    </row>
    <row r="19" spans="1:6" s="2" customFormat="1" ht="15" customHeight="1" x14ac:dyDescent="0.25">
      <c r="A19" s="69" t="s">
        <v>153</v>
      </c>
      <c r="B19" s="70" t="s">
        <v>154</v>
      </c>
      <c r="C19" s="37">
        <v>228</v>
      </c>
      <c r="D19" s="37">
        <v>238</v>
      </c>
      <c r="E19" s="76">
        <v>95.798320000000004</v>
      </c>
      <c r="F19" s="106">
        <v>0</v>
      </c>
    </row>
    <row r="20" spans="1:6" s="2" customFormat="1" ht="15" customHeight="1" x14ac:dyDescent="0.25">
      <c r="A20" s="69" t="s">
        <v>145</v>
      </c>
      <c r="B20" s="70" t="s">
        <v>146</v>
      </c>
      <c r="C20" s="37">
        <v>92</v>
      </c>
      <c r="D20" s="37">
        <v>131</v>
      </c>
      <c r="E20" s="76">
        <v>70.229010000000002</v>
      </c>
      <c r="F20" s="106">
        <v>0</v>
      </c>
    </row>
    <row r="21" spans="1:6" s="2" customFormat="1" ht="15" customHeight="1" x14ac:dyDescent="0.25">
      <c r="A21" s="69" t="s">
        <v>29</v>
      </c>
      <c r="B21" s="70" t="s">
        <v>30</v>
      </c>
      <c r="C21" s="39">
        <v>0</v>
      </c>
      <c r="D21" s="39">
        <v>0</v>
      </c>
      <c r="E21" s="39">
        <v>0</v>
      </c>
      <c r="F21" s="106">
        <v>0</v>
      </c>
    </row>
    <row r="22" spans="1:6" s="2" customFormat="1" ht="15" customHeight="1" x14ac:dyDescent="0.25">
      <c r="A22" s="69" t="s">
        <v>31</v>
      </c>
      <c r="B22" s="70" t="s">
        <v>32</v>
      </c>
      <c r="C22" s="37">
        <v>37</v>
      </c>
      <c r="D22" s="37">
        <v>38</v>
      </c>
      <c r="E22" s="76">
        <v>97.36842</v>
      </c>
      <c r="F22" s="107">
        <v>1</v>
      </c>
    </row>
    <row r="23" spans="1:6" s="2" customFormat="1" ht="15" customHeight="1" x14ac:dyDescent="0.25">
      <c r="A23" s="69" t="s">
        <v>33</v>
      </c>
      <c r="B23" s="70" t="s">
        <v>34</v>
      </c>
      <c r="C23" s="37">
        <v>34</v>
      </c>
      <c r="D23" s="37">
        <v>36</v>
      </c>
      <c r="E23" s="76">
        <v>94.44444</v>
      </c>
      <c r="F23" s="106">
        <v>0</v>
      </c>
    </row>
    <row r="24" spans="1:6" s="2" customFormat="1" ht="15" customHeight="1" x14ac:dyDescent="0.25">
      <c r="A24" s="69" t="s">
        <v>35</v>
      </c>
      <c r="B24" s="70" t="s">
        <v>36</v>
      </c>
      <c r="C24" s="37">
        <v>18</v>
      </c>
      <c r="D24" s="37">
        <v>21</v>
      </c>
      <c r="E24" s="76">
        <v>85.714290000000005</v>
      </c>
      <c r="F24" s="106">
        <v>0</v>
      </c>
    </row>
    <row r="25" spans="1:6" s="2" customFormat="1" ht="15" customHeight="1" x14ac:dyDescent="0.25">
      <c r="A25" s="69" t="s">
        <v>147</v>
      </c>
      <c r="B25" s="70" t="s">
        <v>148</v>
      </c>
      <c r="C25" s="37">
        <v>104</v>
      </c>
      <c r="D25" s="37">
        <v>106</v>
      </c>
      <c r="E25" s="76">
        <v>98.113209999999995</v>
      </c>
      <c r="F25" s="107">
        <v>1</v>
      </c>
    </row>
    <row r="26" spans="1:6" s="2" customFormat="1" ht="15" customHeight="1" x14ac:dyDescent="0.25">
      <c r="A26" s="69" t="s">
        <v>37</v>
      </c>
      <c r="B26" s="70" t="s">
        <v>38</v>
      </c>
      <c r="C26" s="37">
        <v>114</v>
      </c>
      <c r="D26" s="37">
        <v>115</v>
      </c>
      <c r="E26" s="76">
        <v>99.130430000000004</v>
      </c>
      <c r="F26" s="107">
        <v>1</v>
      </c>
    </row>
    <row r="27" spans="1:6" s="2" customFormat="1" ht="15" customHeight="1" x14ac:dyDescent="0.25">
      <c r="A27" s="69" t="s">
        <v>39</v>
      </c>
      <c r="B27" s="70" t="s">
        <v>40</v>
      </c>
      <c r="C27" s="37">
        <v>30</v>
      </c>
      <c r="D27" s="37">
        <v>56</v>
      </c>
      <c r="E27" s="76">
        <v>53.571429999999999</v>
      </c>
      <c r="F27" s="106">
        <v>0</v>
      </c>
    </row>
    <row r="28" spans="1:6" s="2" customFormat="1" ht="15" customHeight="1" x14ac:dyDescent="0.25">
      <c r="A28" s="69" t="s">
        <v>41</v>
      </c>
      <c r="B28" s="70" t="s">
        <v>42</v>
      </c>
      <c r="C28" s="37">
        <v>60</v>
      </c>
      <c r="D28" s="37">
        <v>82</v>
      </c>
      <c r="E28" s="76">
        <v>73.170730000000006</v>
      </c>
      <c r="F28" s="106">
        <v>0</v>
      </c>
    </row>
    <row r="29" spans="1:6" s="2" customFormat="1" ht="15" customHeight="1" x14ac:dyDescent="0.25">
      <c r="A29" s="69" t="s">
        <v>43</v>
      </c>
      <c r="B29" s="70" t="s">
        <v>44</v>
      </c>
      <c r="C29" s="39">
        <v>0</v>
      </c>
      <c r="D29" s="39">
        <v>0</v>
      </c>
      <c r="E29" s="39">
        <v>0</v>
      </c>
      <c r="F29" s="106">
        <v>0</v>
      </c>
    </row>
    <row r="30" spans="1:6" s="2" customFormat="1" ht="15" customHeight="1" x14ac:dyDescent="0.25">
      <c r="A30" s="69" t="s">
        <v>45</v>
      </c>
      <c r="B30" s="70" t="s">
        <v>46</v>
      </c>
      <c r="C30" s="37">
        <v>261</v>
      </c>
      <c r="D30" s="37">
        <v>261</v>
      </c>
      <c r="E30" s="37">
        <v>100</v>
      </c>
      <c r="F30" s="107">
        <v>2</v>
      </c>
    </row>
    <row r="31" spans="1:6" s="2" customFormat="1" ht="15" customHeight="1" x14ac:dyDescent="0.25">
      <c r="A31" s="69" t="s">
        <v>47</v>
      </c>
      <c r="B31" s="70" t="s">
        <v>48</v>
      </c>
      <c r="C31" s="37">
        <v>35</v>
      </c>
      <c r="D31" s="37">
        <v>43</v>
      </c>
      <c r="E31" s="76">
        <v>81.395349999999993</v>
      </c>
      <c r="F31" s="106">
        <v>0</v>
      </c>
    </row>
    <row r="32" spans="1:6" s="2" customFormat="1" ht="15" customHeight="1" x14ac:dyDescent="0.25">
      <c r="A32" s="69" t="s">
        <v>49</v>
      </c>
      <c r="B32" s="70" t="s">
        <v>50</v>
      </c>
      <c r="C32" s="37">
        <v>53</v>
      </c>
      <c r="D32" s="37">
        <v>63</v>
      </c>
      <c r="E32" s="76">
        <v>84.126980000000003</v>
      </c>
      <c r="F32" s="106">
        <v>0</v>
      </c>
    </row>
    <row r="33" spans="1:6" s="2" customFormat="1" ht="15" customHeight="1" x14ac:dyDescent="0.25">
      <c r="A33" s="69" t="s">
        <v>51</v>
      </c>
      <c r="B33" s="70" t="s">
        <v>52</v>
      </c>
      <c r="C33" s="37">
        <v>59</v>
      </c>
      <c r="D33" s="37">
        <v>61</v>
      </c>
      <c r="E33" s="76">
        <v>96.721310000000003</v>
      </c>
      <c r="F33" s="107">
        <v>1</v>
      </c>
    </row>
    <row r="34" spans="1:6" s="2" customFormat="1" ht="15" customHeight="1" x14ac:dyDescent="0.25">
      <c r="A34" s="69" t="s">
        <v>53</v>
      </c>
      <c r="B34" s="70" t="s">
        <v>54</v>
      </c>
      <c r="C34" s="37">
        <v>38</v>
      </c>
      <c r="D34" s="37">
        <v>54</v>
      </c>
      <c r="E34" s="76">
        <v>70.370369999999994</v>
      </c>
      <c r="F34" s="106">
        <v>0</v>
      </c>
    </row>
    <row r="35" spans="1:6" s="2" customFormat="1" ht="15" customHeight="1" x14ac:dyDescent="0.25">
      <c r="A35" s="69" t="s">
        <v>55</v>
      </c>
      <c r="B35" s="70" t="s">
        <v>56</v>
      </c>
      <c r="C35" s="37">
        <v>197</v>
      </c>
      <c r="D35" s="37">
        <v>213</v>
      </c>
      <c r="E35" s="76">
        <v>92.488259999999997</v>
      </c>
      <c r="F35" s="106">
        <v>0</v>
      </c>
    </row>
    <row r="36" spans="1:6" s="2" customFormat="1" ht="15" customHeight="1" x14ac:dyDescent="0.25">
      <c r="A36" s="69" t="s">
        <v>57</v>
      </c>
      <c r="B36" s="70" t="s">
        <v>58</v>
      </c>
      <c r="C36" s="37">
        <v>16</v>
      </c>
      <c r="D36" s="37">
        <v>32</v>
      </c>
      <c r="E36" s="37">
        <v>50</v>
      </c>
      <c r="F36" s="106">
        <v>0</v>
      </c>
    </row>
    <row r="37" spans="1:6" s="2" customFormat="1" ht="15" customHeight="1" x14ac:dyDescent="0.25">
      <c r="A37" s="69" t="s">
        <v>59</v>
      </c>
      <c r="B37" s="70" t="s">
        <v>60</v>
      </c>
      <c r="C37" s="37">
        <v>60</v>
      </c>
      <c r="D37" s="37">
        <v>60</v>
      </c>
      <c r="E37" s="37">
        <v>100</v>
      </c>
      <c r="F37" s="107">
        <v>2</v>
      </c>
    </row>
    <row r="38" spans="1:6" s="2" customFormat="1" ht="15" customHeight="1" x14ac:dyDescent="0.25">
      <c r="A38" s="69" t="s">
        <v>61</v>
      </c>
      <c r="B38" s="70" t="s">
        <v>62</v>
      </c>
      <c r="C38" s="39">
        <v>0</v>
      </c>
      <c r="D38" s="39">
        <v>0</v>
      </c>
      <c r="E38" s="39">
        <v>0</v>
      </c>
      <c r="F38" s="106">
        <v>0</v>
      </c>
    </row>
    <row r="39" spans="1:6" s="2" customFormat="1" ht="15" customHeight="1" x14ac:dyDescent="0.25">
      <c r="A39" s="69" t="s">
        <v>63</v>
      </c>
      <c r="B39" s="70" t="s">
        <v>64</v>
      </c>
      <c r="C39" s="37">
        <v>97</v>
      </c>
      <c r="D39" s="37">
        <v>109</v>
      </c>
      <c r="E39" s="76">
        <v>88.990830000000003</v>
      </c>
      <c r="F39" s="106">
        <v>0</v>
      </c>
    </row>
    <row r="40" spans="1:6" s="2" customFormat="1" ht="15" customHeight="1" x14ac:dyDescent="0.25">
      <c r="A40" s="69" t="s">
        <v>65</v>
      </c>
      <c r="B40" s="70" t="s">
        <v>66</v>
      </c>
      <c r="C40" s="37">
        <v>15</v>
      </c>
      <c r="D40" s="37">
        <v>17</v>
      </c>
      <c r="E40" s="76">
        <v>88.235290000000006</v>
      </c>
      <c r="F40" s="106">
        <v>0</v>
      </c>
    </row>
    <row r="41" spans="1:6" s="2" customFormat="1" ht="15" customHeight="1" x14ac:dyDescent="0.25">
      <c r="A41" s="69" t="s">
        <v>149</v>
      </c>
      <c r="B41" s="70" t="s">
        <v>150</v>
      </c>
      <c r="C41" s="39">
        <v>0</v>
      </c>
      <c r="D41" s="39">
        <v>0</v>
      </c>
      <c r="E41" s="39">
        <v>0</v>
      </c>
      <c r="F41" s="106">
        <v>0</v>
      </c>
    </row>
    <row r="42" spans="1:6" s="2" customFormat="1" ht="15" customHeight="1" x14ac:dyDescent="0.25">
      <c r="A42" s="69" t="s">
        <v>151</v>
      </c>
      <c r="B42" s="70" t="s">
        <v>152</v>
      </c>
      <c r="C42" s="37">
        <v>168</v>
      </c>
      <c r="D42" s="37">
        <v>176</v>
      </c>
      <c r="E42" s="76">
        <v>95.454549999999998</v>
      </c>
      <c r="F42" s="106">
        <v>0</v>
      </c>
    </row>
    <row r="43" spans="1:6" s="2" customFormat="1" ht="15" customHeight="1" x14ac:dyDescent="0.25">
      <c r="A43" s="69" t="s">
        <v>67</v>
      </c>
      <c r="B43" s="70" t="s">
        <v>68</v>
      </c>
      <c r="C43" s="37">
        <v>74</v>
      </c>
      <c r="D43" s="37">
        <v>81</v>
      </c>
      <c r="E43" s="76">
        <v>91.358019999999996</v>
      </c>
      <c r="F43" s="106">
        <v>0</v>
      </c>
    </row>
    <row r="44" spans="1:6" s="2" customFormat="1" ht="15" customHeight="1" x14ac:dyDescent="0.25">
      <c r="A44" s="69" t="s">
        <v>69</v>
      </c>
      <c r="B44" s="70" t="s">
        <v>70</v>
      </c>
      <c r="C44" s="37">
        <v>88</v>
      </c>
      <c r="D44" s="37">
        <v>90</v>
      </c>
      <c r="E44" s="76">
        <v>97.777780000000007</v>
      </c>
      <c r="F44" s="107">
        <v>1</v>
      </c>
    </row>
    <row r="45" spans="1:6" s="2" customFormat="1" ht="15" customHeight="1" x14ac:dyDescent="0.25">
      <c r="A45" s="69" t="s">
        <v>71</v>
      </c>
      <c r="B45" s="70" t="s">
        <v>72</v>
      </c>
      <c r="C45" s="37">
        <v>46</v>
      </c>
      <c r="D45" s="37">
        <v>46</v>
      </c>
      <c r="E45" s="37">
        <v>100</v>
      </c>
      <c r="F45" s="107">
        <v>2</v>
      </c>
    </row>
    <row r="46" spans="1:6" s="2" customFormat="1" ht="15" customHeight="1" x14ac:dyDescent="0.25">
      <c r="A46" s="69" t="s">
        <v>73</v>
      </c>
      <c r="B46" s="70" t="s">
        <v>74</v>
      </c>
      <c r="C46" s="37">
        <v>47</v>
      </c>
      <c r="D46" s="37">
        <v>47</v>
      </c>
      <c r="E46" s="37">
        <v>100</v>
      </c>
      <c r="F46" s="107">
        <v>2</v>
      </c>
    </row>
    <row r="47" spans="1:6" s="2" customFormat="1" ht="15" customHeight="1" x14ac:dyDescent="0.25">
      <c r="A47" s="69" t="s">
        <v>75</v>
      </c>
      <c r="B47" s="70" t="s">
        <v>76</v>
      </c>
      <c r="C47" s="39">
        <v>0</v>
      </c>
      <c r="D47" s="39">
        <v>0</v>
      </c>
      <c r="E47" s="39">
        <v>0</v>
      </c>
      <c r="F47" s="106">
        <v>0</v>
      </c>
    </row>
    <row r="48" spans="1:6" s="2" customFormat="1" ht="15" customHeight="1" x14ac:dyDescent="0.25">
      <c r="A48" s="69" t="s">
        <v>77</v>
      </c>
      <c r="B48" s="70" t="s">
        <v>78</v>
      </c>
      <c r="C48" s="37">
        <v>27</v>
      </c>
      <c r="D48" s="37">
        <v>27</v>
      </c>
      <c r="E48" s="37">
        <v>100</v>
      </c>
      <c r="F48" s="107">
        <v>2</v>
      </c>
    </row>
    <row r="49" spans="1:6" s="2" customFormat="1" ht="15" customHeight="1" x14ac:dyDescent="0.25">
      <c r="A49" s="69" t="s">
        <v>79</v>
      </c>
      <c r="B49" s="70" t="s">
        <v>80</v>
      </c>
      <c r="C49" s="39">
        <v>0</v>
      </c>
      <c r="D49" s="39">
        <v>0</v>
      </c>
      <c r="E49" s="39">
        <v>0</v>
      </c>
      <c r="F49" s="106">
        <v>0</v>
      </c>
    </row>
    <row r="50" spans="1:6" s="2" customFormat="1" ht="15" customHeight="1" x14ac:dyDescent="0.25">
      <c r="A50" s="69" t="s">
        <v>93</v>
      </c>
      <c r="B50" s="70" t="s">
        <v>94</v>
      </c>
      <c r="C50" s="37">
        <v>5</v>
      </c>
      <c r="D50" s="37">
        <v>5</v>
      </c>
      <c r="E50" s="37">
        <v>100</v>
      </c>
      <c r="F50" s="107">
        <v>2</v>
      </c>
    </row>
    <row r="51" spans="1:6" s="2" customFormat="1" ht="15" customHeight="1" x14ac:dyDescent="0.25">
      <c r="A51" s="69" t="s">
        <v>155</v>
      </c>
      <c r="B51" s="70" t="s">
        <v>156</v>
      </c>
      <c r="C51" s="37">
        <v>357</v>
      </c>
      <c r="D51" s="37">
        <v>361</v>
      </c>
      <c r="E51" s="76">
        <v>98.891970000000001</v>
      </c>
      <c r="F51" s="107">
        <v>1</v>
      </c>
    </row>
    <row r="52" spans="1:6" ht="15" customHeight="1" x14ac:dyDescent="0.2">
      <c r="A52" s="112"/>
      <c r="B52" s="112" t="s">
        <v>459</v>
      </c>
      <c r="C52" s="113">
        <v>9750</v>
      </c>
      <c r="D52" s="113">
        <v>10151</v>
      </c>
      <c r="E52" s="114">
        <v>96.04965</v>
      </c>
      <c r="F52" s="112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scale="96" pageOrder="overThenDown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6"/>
  <sheetViews>
    <sheetView workbookViewId="0">
      <selection activeCell="K2" sqref="K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92" t="s">
        <v>460</v>
      </c>
      <c r="I1" s="192"/>
      <c r="J1" s="192"/>
      <c r="K1" s="192"/>
      <c r="L1" s="192"/>
    </row>
    <row r="2" spans="1:12" s="2" customFormat="1" ht="15" customHeight="1" x14ac:dyDescent="0.25">
      <c r="K2" s="129"/>
      <c r="L2" s="130" t="s">
        <v>618</v>
      </c>
    </row>
    <row r="3" spans="1:12" s="17" customFormat="1" ht="15.95" customHeight="1" x14ac:dyDescent="0.25">
      <c r="A3" s="101" t="s">
        <v>461</v>
      </c>
      <c r="F3" s="238" t="s">
        <v>462</v>
      </c>
      <c r="G3" s="238"/>
      <c r="H3" s="238"/>
      <c r="I3" s="238"/>
      <c r="J3" s="238"/>
      <c r="K3" s="238"/>
      <c r="L3" s="238"/>
    </row>
    <row r="4" spans="1:12" s="17" customFormat="1" ht="15.95" customHeight="1" x14ac:dyDescent="0.25">
      <c r="A4" s="110" t="s">
        <v>453</v>
      </c>
    </row>
    <row r="5" spans="1:12" s="17" customFormat="1" ht="68.099999999999994" customHeight="1" x14ac:dyDescent="0.2">
      <c r="A5" s="225" t="s">
        <v>463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2" s="27" customFormat="1" ht="15" customHeight="1" x14ac:dyDescent="0.25">
      <c r="A6" s="193" t="s">
        <v>2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s="17" customFormat="1" ht="18.95" customHeight="1" x14ac:dyDescent="0.2"/>
    <row r="8" spans="1:12" s="17" customFormat="1" ht="15" customHeight="1" x14ac:dyDescent="0.2">
      <c r="A8" s="235" t="s">
        <v>464</v>
      </c>
      <c r="B8" s="235"/>
      <c r="C8" s="235"/>
      <c r="D8" s="235" t="s">
        <v>465</v>
      </c>
      <c r="E8" s="235"/>
      <c r="F8" s="235"/>
      <c r="G8" s="235"/>
      <c r="L8" s="115" t="s">
        <v>404</v>
      </c>
    </row>
    <row r="9" spans="1:12" s="17" customFormat="1" ht="50.1" customHeight="1" x14ac:dyDescent="0.2">
      <c r="A9" s="236"/>
      <c r="B9" s="236"/>
      <c r="C9" s="236"/>
      <c r="D9" s="236"/>
      <c r="E9" s="236"/>
      <c r="F9" s="236"/>
      <c r="G9" s="236"/>
      <c r="L9" s="115" t="s">
        <v>466</v>
      </c>
    </row>
    <row r="10" spans="1:12" s="17" customFormat="1" ht="15" customHeight="1" x14ac:dyDescent="0.2"/>
    <row r="11" spans="1:12" s="80" customFormat="1" ht="15" customHeight="1" x14ac:dyDescent="0.2">
      <c r="A11" s="218" t="s">
        <v>3</v>
      </c>
      <c r="B11" s="218" t="s">
        <v>4</v>
      </c>
      <c r="C11" s="220" t="s">
        <v>257</v>
      </c>
      <c r="D11" s="220"/>
      <c r="E11" s="220"/>
      <c r="F11" s="220" t="s">
        <v>258</v>
      </c>
      <c r="G11" s="220"/>
      <c r="H11" s="220"/>
      <c r="I11" s="221" t="s">
        <v>467</v>
      </c>
      <c r="J11" s="214" t="s">
        <v>468</v>
      </c>
      <c r="K11" s="214" t="s">
        <v>469</v>
      </c>
      <c r="L11" s="216" t="s">
        <v>409</v>
      </c>
    </row>
    <row r="12" spans="1:12" s="2" customFormat="1" ht="144.94999999999999" customHeight="1" x14ac:dyDescent="0.25">
      <c r="A12" s="219"/>
      <c r="B12" s="219"/>
      <c r="C12" s="68" t="s">
        <v>470</v>
      </c>
      <c r="D12" s="68" t="s">
        <v>471</v>
      </c>
      <c r="E12" s="68" t="s">
        <v>472</v>
      </c>
      <c r="F12" s="68" t="s">
        <v>470</v>
      </c>
      <c r="G12" s="68" t="s">
        <v>471</v>
      </c>
      <c r="H12" s="68" t="s">
        <v>472</v>
      </c>
      <c r="I12" s="222"/>
      <c r="J12" s="215"/>
      <c r="K12" s="215"/>
      <c r="L12" s="217"/>
    </row>
    <row r="13" spans="1:12" s="2" customFormat="1" ht="15" customHeight="1" x14ac:dyDescent="0.25">
      <c r="A13" s="69" t="s">
        <v>135</v>
      </c>
      <c r="B13" s="70" t="s">
        <v>136</v>
      </c>
      <c r="C13" s="37">
        <v>2</v>
      </c>
      <c r="D13" s="37">
        <v>41</v>
      </c>
      <c r="E13" s="75">
        <v>4.87805</v>
      </c>
      <c r="F13" s="37">
        <v>5</v>
      </c>
      <c r="G13" s="37">
        <v>38</v>
      </c>
      <c r="H13" s="76">
        <v>13.15789</v>
      </c>
      <c r="I13" s="76">
        <v>169.73668000000001</v>
      </c>
      <c r="J13" s="116">
        <v>1</v>
      </c>
      <c r="K13" s="117">
        <v>0.5</v>
      </c>
      <c r="L13" s="107">
        <v>1</v>
      </c>
    </row>
    <row r="14" spans="1:12" s="2" customFormat="1" ht="15" customHeight="1" x14ac:dyDescent="0.25">
      <c r="A14" s="69" t="s">
        <v>133</v>
      </c>
      <c r="B14" s="70" t="s">
        <v>134</v>
      </c>
      <c r="C14" s="39">
        <v>0</v>
      </c>
      <c r="D14" s="37">
        <v>4</v>
      </c>
      <c r="E14" s="71">
        <v>0</v>
      </c>
      <c r="F14" s="39">
        <v>0</v>
      </c>
      <c r="G14" s="37">
        <v>3</v>
      </c>
      <c r="H14" s="39">
        <v>0</v>
      </c>
      <c r="I14" s="39">
        <v>0</v>
      </c>
      <c r="J14" s="118">
        <v>0</v>
      </c>
      <c r="K14" s="118">
        <v>0</v>
      </c>
      <c r="L14" s="106">
        <v>0</v>
      </c>
    </row>
    <row r="15" spans="1:12" s="2" customFormat="1" ht="15" customHeight="1" x14ac:dyDescent="0.25">
      <c r="A15" s="69" t="s">
        <v>11</v>
      </c>
      <c r="B15" s="70" t="s">
        <v>12</v>
      </c>
      <c r="C15" s="39">
        <v>0</v>
      </c>
      <c r="D15" s="39">
        <v>0</v>
      </c>
      <c r="E15" s="71">
        <v>0</v>
      </c>
      <c r="F15" s="39">
        <v>0</v>
      </c>
      <c r="G15" s="39">
        <v>0</v>
      </c>
      <c r="H15" s="39">
        <v>0</v>
      </c>
      <c r="I15" s="39">
        <v>0</v>
      </c>
      <c r="J15" s="118">
        <v>0</v>
      </c>
      <c r="K15" s="118">
        <v>0</v>
      </c>
      <c r="L15" s="106">
        <v>0</v>
      </c>
    </row>
    <row r="16" spans="1:12" s="2" customFormat="1" ht="15" customHeight="1" x14ac:dyDescent="0.25">
      <c r="A16" s="69" t="s">
        <v>141</v>
      </c>
      <c r="B16" s="70" t="s">
        <v>142</v>
      </c>
      <c r="C16" s="37">
        <v>1</v>
      </c>
      <c r="D16" s="37">
        <v>71</v>
      </c>
      <c r="E16" s="75">
        <v>1.40845</v>
      </c>
      <c r="F16" s="37">
        <v>3</v>
      </c>
      <c r="G16" s="37">
        <v>63</v>
      </c>
      <c r="H16" s="77">
        <v>4.7618999999999998</v>
      </c>
      <c r="I16" s="76">
        <v>238.09506999999999</v>
      </c>
      <c r="J16" s="116">
        <v>1</v>
      </c>
      <c r="K16" s="118">
        <v>0</v>
      </c>
      <c r="L16" s="107">
        <v>1</v>
      </c>
    </row>
    <row r="17" spans="1:12" s="2" customFormat="1" ht="15" customHeight="1" x14ac:dyDescent="0.25">
      <c r="A17" s="69" t="s">
        <v>143</v>
      </c>
      <c r="B17" s="70" t="s">
        <v>144</v>
      </c>
      <c r="C17" s="39">
        <v>0</v>
      </c>
      <c r="D17" s="37">
        <v>63</v>
      </c>
      <c r="E17" s="71">
        <v>0</v>
      </c>
      <c r="F17" s="37">
        <v>5</v>
      </c>
      <c r="G17" s="37">
        <v>75</v>
      </c>
      <c r="H17" s="76">
        <v>6.6666699999999999</v>
      </c>
      <c r="I17" s="37">
        <v>100</v>
      </c>
      <c r="J17" s="116">
        <v>1</v>
      </c>
      <c r="K17" s="117">
        <v>0.5</v>
      </c>
      <c r="L17" s="107">
        <v>1</v>
      </c>
    </row>
    <row r="18" spans="1:12" s="2" customFormat="1" ht="15" customHeight="1" x14ac:dyDescent="0.25">
      <c r="A18" s="69" t="s">
        <v>157</v>
      </c>
      <c r="B18" s="70" t="s">
        <v>158</v>
      </c>
      <c r="C18" s="39">
        <v>0</v>
      </c>
      <c r="D18" s="37">
        <v>44</v>
      </c>
      <c r="E18" s="71">
        <v>0</v>
      </c>
      <c r="F18" s="39">
        <v>0</v>
      </c>
      <c r="G18" s="37">
        <v>45</v>
      </c>
      <c r="H18" s="39">
        <v>0</v>
      </c>
      <c r="I18" s="39">
        <v>0</v>
      </c>
      <c r="J18" s="118">
        <v>0</v>
      </c>
      <c r="K18" s="118">
        <v>0</v>
      </c>
      <c r="L18" s="106">
        <v>0</v>
      </c>
    </row>
    <row r="19" spans="1:12" s="2" customFormat="1" ht="15" customHeight="1" x14ac:dyDescent="0.25">
      <c r="A19" s="69" t="s">
        <v>125</v>
      </c>
      <c r="B19" s="70" t="s">
        <v>126</v>
      </c>
      <c r="C19" s="37">
        <v>2</v>
      </c>
      <c r="D19" s="37">
        <v>18</v>
      </c>
      <c r="E19" s="75">
        <v>11.11111</v>
      </c>
      <c r="F19" s="37">
        <v>8</v>
      </c>
      <c r="G19" s="37">
        <v>27</v>
      </c>
      <c r="H19" s="76">
        <v>29.629629999999999</v>
      </c>
      <c r="I19" s="77">
        <v>166.66669999999999</v>
      </c>
      <c r="J19" s="116">
        <v>1</v>
      </c>
      <c r="K19" s="117">
        <v>0.5</v>
      </c>
      <c r="L19" s="107">
        <v>1</v>
      </c>
    </row>
    <row r="20" spans="1:12" s="2" customFormat="1" ht="15" customHeight="1" x14ac:dyDescent="0.25">
      <c r="A20" s="69" t="s">
        <v>25</v>
      </c>
      <c r="B20" s="70" t="s">
        <v>26</v>
      </c>
      <c r="C20" s="39">
        <v>0</v>
      </c>
      <c r="D20" s="37">
        <v>12</v>
      </c>
      <c r="E20" s="71">
        <v>0</v>
      </c>
      <c r="F20" s="39">
        <v>0</v>
      </c>
      <c r="G20" s="37">
        <v>2</v>
      </c>
      <c r="H20" s="39">
        <v>0</v>
      </c>
      <c r="I20" s="39">
        <v>0</v>
      </c>
      <c r="J20" s="118">
        <v>0</v>
      </c>
      <c r="K20" s="118">
        <v>0</v>
      </c>
      <c r="L20" s="106">
        <v>0</v>
      </c>
    </row>
    <row r="21" spans="1:12" s="2" customFormat="1" ht="15" customHeight="1" x14ac:dyDescent="0.25">
      <c r="A21" s="69" t="s">
        <v>129</v>
      </c>
      <c r="B21" s="70" t="s">
        <v>130</v>
      </c>
      <c r="C21" s="37">
        <v>1</v>
      </c>
      <c r="D21" s="37">
        <v>27</v>
      </c>
      <c r="E21" s="79">
        <v>3.7037</v>
      </c>
      <c r="F21" s="37">
        <v>1</v>
      </c>
      <c r="G21" s="37">
        <v>25</v>
      </c>
      <c r="H21" s="37">
        <v>4</v>
      </c>
      <c r="I21" s="76">
        <v>8.0001099999999994</v>
      </c>
      <c r="J21" s="117">
        <v>0.5</v>
      </c>
      <c r="K21" s="118">
        <v>0</v>
      </c>
      <c r="L21" s="108">
        <v>0.5</v>
      </c>
    </row>
    <row r="22" spans="1:12" s="2" customFormat="1" ht="15" customHeight="1" x14ac:dyDescent="0.25">
      <c r="A22" s="69" t="s">
        <v>153</v>
      </c>
      <c r="B22" s="70" t="s">
        <v>154</v>
      </c>
      <c r="C22" s="39">
        <v>0</v>
      </c>
      <c r="D22" s="37">
        <v>7</v>
      </c>
      <c r="E22" s="71">
        <v>0</v>
      </c>
      <c r="F22" s="39">
        <v>0</v>
      </c>
      <c r="G22" s="37">
        <v>14</v>
      </c>
      <c r="H22" s="39">
        <v>0</v>
      </c>
      <c r="I22" s="39">
        <v>0</v>
      </c>
      <c r="J22" s="118">
        <v>0</v>
      </c>
      <c r="K22" s="118">
        <v>0</v>
      </c>
      <c r="L22" s="106">
        <v>0</v>
      </c>
    </row>
    <row r="23" spans="1:12" s="2" customFormat="1" ht="15" customHeight="1" x14ac:dyDescent="0.25">
      <c r="A23" s="69" t="s">
        <v>145</v>
      </c>
      <c r="B23" s="70" t="s">
        <v>146</v>
      </c>
      <c r="C23" s="39">
        <v>0</v>
      </c>
      <c r="D23" s="37">
        <v>14</v>
      </c>
      <c r="E23" s="71">
        <v>0</v>
      </c>
      <c r="F23" s="39">
        <v>0</v>
      </c>
      <c r="G23" s="37">
        <v>20</v>
      </c>
      <c r="H23" s="39">
        <v>0</v>
      </c>
      <c r="I23" s="39">
        <v>0</v>
      </c>
      <c r="J23" s="118">
        <v>0</v>
      </c>
      <c r="K23" s="118">
        <v>0</v>
      </c>
      <c r="L23" s="106">
        <v>0</v>
      </c>
    </row>
    <row r="24" spans="1:12" s="2" customFormat="1" ht="15" customHeight="1" x14ac:dyDescent="0.25">
      <c r="A24" s="69" t="s">
        <v>29</v>
      </c>
      <c r="B24" s="70" t="s">
        <v>30</v>
      </c>
      <c r="C24" s="37">
        <v>1</v>
      </c>
      <c r="D24" s="37">
        <v>6</v>
      </c>
      <c r="E24" s="75">
        <v>16.66667</v>
      </c>
      <c r="F24" s="39">
        <v>0</v>
      </c>
      <c r="G24" s="37">
        <v>3</v>
      </c>
      <c r="H24" s="39">
        <v>0</v>
      </c>
      <c r="I24" s="37">
        <v>-100</v>
      </c>
      <c r="J24" s="118">
        <v>0</v>
      </c>
      <c r="K24" s="118">
        <v>0</v>
      </c>
      <c r="L24" s="106">
        <v>0</v>
      </c>
    </row>
    <row r="25" spans="1:12" s="2" customFormat="1" ht="15" customHeight="1" x14ac:dyDescent="0.25">
      <c r="A25" s="69" t="s">
        <v>31</v>
      </c>
      <c r="B25" s="70" t="s">
        <v>32</v>
      </c>
      <c r="C25" s="39">
        <v>0</v>
      </c>
      <c r="D25" s="37">
        <v>2</v>
      </c>
      <c r="E25" s="71">
        <v>0</v>
      </c>
      <c r="F25" s="39">
        <v>0</v>
      </c>
      <c r="G25" s="37">
        <v>2</v>
      </c>
      <c r="H25" s="39">
        <v>0</v>
      </c>
      <c r="I25" s="39">
        <v>0</v>
      </c>
      <c r="J25" s="118">
        <v>0</v>
      </c>
      <c r="K25" s="118">
        <v>0</v>
      </c>
      <c r="L25" s="106">
        <v>0</v>
      </c>
    </row>
    <row r="26" spans="1:12" s="2" customFormat="1" ht="15" customHeight="1" x14ac:dyDescent="0.25">
      <c r="A26" s="69" t="s">
        <v>33</v>
      </c>
      <c r="B26" s="70" t="s">
        <v>34</v>
      </c>
      <c r="C26" s="39">
        <v>0</v>
      </c>
      <c r="D26" s="37">
        <v>2</v>
      </c>
      <c r="E26" s="71">
        <v>0</v>
      </c>
      <c r="F26" s="39">
        <v>0</v>
      </c>
      <c r="G26" s="39">
        <v>0</v>
      </c>
      <c r="H26" s="39">
        <v>0</v>
      </c>
      <c r="I26" s="39">
        <v>0</v>
      </c>
      <c r="J26" s="118">
        <v>0</v>
      </c>
      <c r="K26" s="118">
        <v>0</v>
      </c>
      <c r="L26" s="106">
        <v>0</v>
      </c>
    </row>
    <row r="27" spans="1:12" s="2" customFormat="1" ht="15" customHeight="1" x14ac:dyDescent="0.25">
      <c r="A27" s="69" t="s">
        <v>35</v>
      </c>
      <c r="B27" s="70" t="s">
        <v>36</v>
      </c>
      <c r="C27" s="39">
        <v>0</v>
      </c>
      <c r="D27" s="39">
        <v>0</v>
      </c>
      <c r="E27" s="71">
        <v>0</v>
      </c>
      <c r="F27" s="39">
        <v>0</v>
      </c>
      <c r="G27" s="37">
        <v>1</v>
      </c>
      <c r="H27" s="39">
        <v>0</v>
      </c>
      <c r="I27" s="39">
        <v>0</v>
      </c>
      <c r="J27" s="118">
        <v>0</v>
      </c>
      <c r="K27" s="118">
        <v>0</v>
      </c>
      <c r="L27" s="106">
        <v>0</v>
      </c>
    </row>
    <row r="28" spans="1:12" s="2" customFormat="1" ht="15" customHeight="1" x14ac:dyDescent="0.25">
      <c r="A28" s="69" t="s">
        <v>147</v>
      </c>
      <c r="B28" s="70" t="s">
        <v>148</v>
      </c>
      <c r="C28" s="39">
        <v>0</v>
      </c>
      <c r="D28" s="37">
        <v>7</v>
      </c>
      <c r="E28" s="71">
        <v>0</v>
      </c>
      <c r="F28" s="37">
        <v>1</v>
      </c>
      <c r="G28" s="37">
        <v>7</v>
      </c>
      <c r="H28" s="76">
        <v>14.28571</v>
      </c>
      <c r="I28" s="37">
        <v>100</v>
      </c>
      <c r="J28" s="116">
        <v>1</v>
      </c>
      <c r="K28" s="117">
        <v>0.5</v>
      </c>
      <c r="L28" s="107">
        <v>1</v>
      </c>
    </row>
    <row r="29" spans="1:12" s="2" customFormat="1" ht="15" customHeight="1" x14ac:dyDescent="0.25">
      <c r="A29" s="69" t="s">
        <v>37</v>
      </c>
      <c r="B29" s="70" t="s">
        <v>38</v>
      </c>
      <c r="C29" s="37">
        <v>1</v>
      </c>
      <c r="D29" s="37">
        <v>14</v>
      </c>
      <c r="E29" s="75">
        <v>7.1428599999999998</v>
      </c>
      <c r="F29" s="37">
        <v>1</v>
      </c>
      <c r="G29" s="37">
        <v>9</v>
      </c>
      <c r="H29" s="76">
        <v>11.11111</v>
      </c>
      <c r="I29" s="76">
        <v>55.555480000000003</v>
      </c>
      <c r="J29" s="116">
        <v>1</v>
      </c>
      <c r="K29" s="117">
        <v>0.5</v>
      </c>
      <c r="L29" s="107">
        <v>1</v>
      </c>
    </row>
    <row r="30" spans="1:12" s="2" customFormat="1" ht="15" customHeight="1" x14ac:dyDescent="0.25">
      <c r="A30" s="69" t="s">
        <v>39</v>
      </c>
      <c r="B30" s="70" t="s">
        <v>40</v>
      </c>
      <c r="C30" s="37">
        <v>1</v>
      </c>
      <c r="D30" s="37">
        <v>2</v>
      </c>
      <c r="E30" s="119">
        <v>50</v>
      </c>
      <c r="F30" s="39">
        <v>0</v>
      </c>
      <c r="G30" s="37">
        <v>4</v>
      </c>
      <c r="H30" s="39">
        <v>0</v>
      </c>
      <c r="I30" s="37">
        <v>-100</v>
      </c>
      <c r="J30" s="118">
        <v>0</v>
      </c>
      <c r="K30" s="118">
        <v>0</v>
      </c>
      <c r="L30" s="106">
        <v>0</v>
      </c>
    </row>
    <row r="31" spans="1:12" s="2" customFormat="1" ht="15" customHeight="1" x14ac:dyDescent="0.25">
      <c r="A31" s="69" t="s">
        <v>41</v>
      </c>
      <c r="B31" s="70" t="s">
        <v>42</v>
      </c>
      <c r="C31" s="39">
        <v>0</v>
      </c>
      <c r="D31" s="37">
        <v>6</v>
      </c>
      <c r="E31" s="71">
        <v>0</v>
      </c>
      <c r="F31" s="39">
        <v>0</v>
      </c>
      <c r="G31" s="37">
        <v>5</v>
      </c>
      <c r="H31" s="39">
        <v>0</v>
      </c>
      <c r="I31" s="39">
        <v>0</v>
      </c>
      <c r="J31" s="118">
        <v>0</v>
      </c>
      <c r="K31" s="118">
        <v>0</v>
      </c>
      <c r="L31" s="106">
        <v>0</v>
      </c>
    </row>
    <row r="32" spans="1:12" s="2" customFormat="1" ht="15" customHeight="1" x14ac:dyDescent="0.25">
      <c r="A32" s="69" t="s">
        <v>43</v>
      </c>
      <c r="B32" s="70" t="s">
        <v>44</v>
      </c>
      <c r="C32" s="39">
        <v>0</v>
      </c>
      <c r="D32" s="37">
        <v>2</v>
      </c>
      <c r="E32" s="71">
        <v>0</v>
      </c>
      <c r="F32" s="39">
        <v>0</v>
      </c>
      <c r="G32" s="37">
        <v>2</v>
      </c>
      <c r="H32" s="39">
        <v>0</v>
      </c>
      <c r="I32" s="39">
        <v>0</v>
      </c>
      <c r="J32" s="118">
        <v>0</v>
      </c>
      <c r="K32" s="118">
        <v>0</v>
      </c>
      <c r="L32" s="106">
        <v>0</v>
      </c>
    </row>
    <row r="33" spans="1:12" s="2" customFormat="1" ht="15" customHeight="1" x14ac:dyDescent="0.25">
      <c r="A33" s="69" t="s">
        <v>45</v>
      </c>
      <c r="B33" s="70" t="s">
        <v>46</v>
      </c>
      <c r="C33" s="37">
        <v>2</v>
      </c>
      <c r="D33" s="37">
        <v>8</v>
      </c>
      <c r="E33" s="119">
        <v>25</v>
      </c>
      <c r="F33" s="39">
        <v>0</v>
      </c>
      <c r="G33" s="37">
        <v>6</v>
      </c>
      <c r="H33" s="39">
        <v>0</v>
      </c>
      <c r="I33" s="37">
        <v>-100</v>
      </c>
      <c r="J33" s="118">
        <v>0</v>
      </c>
      <c r="K33" s="118">
        <v>0</v>
      </c>
      <c r="L33" s="106">
        <v>0</v>
      </c>
    </row>
    <row r="34" spans="1:12" s="2" customFormat="1" ht="15" customHeight="1" x14ac:dyDescent="0.25">
      <c r="A34" s="69" t="s">
        <v>47</v>
      </c>
      <c r="B34" s="70" t="s">
        <v>48</v>
      </c>
      <c r="C34" s="37">
        <v>1</v>
      </c>
      <c r="D34" s="37">
        <v>6</v>
      </c>
      <c r="E34" s="75">
        <v>16.66667</v>
      </c>
      <c r="F34" s="39">
        <v>0</v>
      </c>
      <c r="G34" s="37">
        <v>6</v>
      </c>
      <c r="H34" s="39">
        <v>0</v>
      </c>
      <c r="I34" s="37">
        <v>-100</v>
      </c>
      <c r="J34" s="118">
        <v>0</v>
      </c>
      <c r="K34" s="118">
        <v>0</v>
      </c>
      <c r="L34" s="106">
        <v>0</v>
      </c>
    </row>
    <row r="35" spans="1:12" s="2" customFormat="1" ht="15" customHeight="1" x14ac:dyDescent="0.25">
      <c r="A35" s="69" t="s">
        <v>49</v>
      </c>
      <c r="B35" s="70" t="s">
        <v>50</v>
      </c>
      <c r="C35" s="39">
        <v>0</v>
      </c>
      <c r="D35" s="37">
        <v>7</v>
      </c>
      <c r="E35" s="71">
        <v>0</v>
      </c>
      <c r="F35" s="39">
        <v>0</v>
      </c>
      <c r="G35" s="37">
        <v>4</v>
      </c>
      <c r="H35" s="39">
        <v>0</v>
      </c>
      <c r="I35" s="39">
        <v>0</v>
      </c>
      <c r="J35" s="118">
        <v>0</v>
      </c>
      <c r="K35" s="118">
        <v>0</v>
      </c>
      <c r="L35" s="106">
        <v>0</v>
      </c>
    </row>
    <row r="36" spans="1:12" s="2" customFormat="1" ht="15" customHeight="1" x14ac:dyDescent="0.25">
      <c r="A36" s="69" t="s">
        <v>51</v>
      </c>
      <c r="B36" s="70" t="s">
        <v>52</v>
      </c>
      <c r="C36" s="39">
        <v>0</v>
      </c>
      <c r="D36" s="37">
        <v>5</v>
      </c>
      <c r="E36" s="71">
        <v>0</v>
      </c>
      <c r="F36" s="39">
        <v>0</v>
      </c>
      <c r="G36" s="37">
        <v>10</v>
      </c>
      <c r="H36" s="39">
        <v>0</v>
      </c>
      <c r="I36" s="39">
        <v>0</v>
      </c>
      <c r="J36" s="118">
        <v>0</v>
      </c>
      <c r="K36" s="118">
        <v>0</v>
      </c>
      <c r="L36" s="106">
        <v>0</v>
      </c>
    </row>
    <row r="37" spans="1:12" s="2" customFormat="1" ht="15" customHeight="1" x14ac:dyDescent="0.25">
      <c r="A37" s="69" t="s">
        <v>53</v>
      </c>
      <c r="B37" s="70" t="s">
        <v>54</v>
      </c>
      <c r="C37" s="37">
        <v>1</v>
      </c>
      <c r="D37" s="37">
        <v>9</v>
      </c>
      <c r="E37" s="75">
        <v>11.11111</v>
      </c>
      <c r="F37" s="37">
        <v>1</v>
      </c>
      <c r="G37" s="37">
        <v>1</v>
      </c>
      <c r="H37" s="37">
        <v>100</v>
      </c>
      <c r="I37" s="76">
        <v>800.00009</v>
      </c>
      <c r="J37" s="116">
        <v>1</v>
      </c>
      <c r="K37" s="116">
        <v>1</v>
      </c>
      <c r="L37" s="107">
        <v>1</v>
      </c>
    </row>
    <row r="38" spans="1:12" s="2" customFormat="1" ht="15" customHeight="1" x14ac:dyDescent="0.25">
      <c r="A38" s="69" t="s">
        <v>55</v>
      </c>
      <c r="B38" s="70" t="s">
        <v>56</v>
      </c>
      <c r="C38" s="39">
        <v>0</v>
      </c>
      <c r="D38" s="37">
        <v>23</v>
      </c>
      <c r="E38" s="71">
        <v>0</v>
      </c>
      <c r="F38" s="37">
        <v>2</v>
      </c>
      <c r="G38" s="37">
        <v>28</v>
      </c>
      <c r="H38" s="76">
        <v>7.1428599999999998</v>
      </c>
      <c r="I38" s="37">
        <v>100</v>
      </c>
      <c r="J38" s="116">
        <v>1</v>
      </c>
      <c r="K38" s="117">
        <v>0.5</v>
      </c>
      <c r="L38" s="107">
        <v>1</v>
      </c>
    </row>
    <row r="39" spans="1:12" s="2" customFormat="1" ht="15" customHeight="1" x14ac:dyDescent="0.25">
      <c r="A39" s="69" t="s">
        <v>57</v>
      </c>
      <c r="B39" s="70" t="s">
        <v>58</v>
      </c>
      <c r="C39" s="39">
        <v>0</v>
      </c>
      <c r="D39" s="37">
        <v>1</v>
      </c>
      <c r="E39" s="71">
        <v>0</v>
      </c>
      <c r="F39" s="39">
        <v>0</v>
      </c>
      <c r="G39" s="37">
        <v>3</v>
      </c>
      <c r="H39" s="39">
        <v>0</v>
      </c>
      <c r="I39" s="39">
        <v>0</v>
      </c>
      <c r="J39" s="118">
        <v>0</v>
      </c>
      <c r="K39" s="118">
        <v>0</v>
      </c>
      <c r="L39" s="106">
        <v>0</v>
      </c>
    </row>
    <row r="40" spans="1:12" s="2" customFormat="1" ht="15" customHeight="1" x14ac:dyDescent="0.25">
      <c r="A40" s="69" t="s">
        <v>59</v>
      </c>
      <c r="B40" s="70" t="s">
        <v>60</v>
      </c>
      <c r="C40" s="39">
        <v>0</v>
      </c>
      <c r="D40" s="37">
        <v>8</v>
      </c>
      <c r="E40" s="71">
        <v>0</v>
      </c>
      <c r="F40" s="39">
        <v>0</v>
      </c>
      <c r="G40" s="37">
        <v>10</v>
      </c>
      <c r="H40" s="39">
        <v>0</v>
      </c>
      <c r="I40" s="39">
        <v>0</v>
      </c>
      <c r="J40" s="118">
        <v>0</v>
      </c>
      <c r="K40" s="118">
        <v>0</v>
      </c>
      <c r="L40" s="106">
        <v>0</v>
      </c>
    </row>
    <row r="41" spans="1:12" s="2" customFormat="1" ht="15" customHeight="1" x14ac:dyDescent="0.25">
      <c r="A41" s="69" t="s">
        <v>61</v>
      </c>
      <c r="B41" s="70" t="s">
        <v>62</v>
      </c>
      <c r="C41" s="39">
        <v>0</v>
      </c>
      <c r="D41" s="37">
        <v>9</v>
      </c>
      <c r="E41" s="71">
        <v>0</v>
      </c>
      <c r="F41" s="39">
        <v>0</v>
      </c>
      <c r="G41" s="37">
        <v>2</v>
      </c>
      <c r="H41" s="39">
        <v>0</v>
      </c>
      <c r="I41" s="39">
        <v>0</v>
      </c>
      <c r="J41" s="118">
        <v>0</v>
      </c>
      <c r="K41" s="118">
        <v>0</v>
      </c>
      <c r="L41" s="106">
        <v>0</v>
      </c>
    </row>
    <row r="42" spans="1:12" s="2" customFormat="1" ht="15" customHeight="1" x14ac:dyDescent="0.25">
      <c r="A42" s="69" t="s">
        <v>63</v>
      </c>
      <c r="B42" s="70" t="s">
        <v>64</v>
      </c>
      <c r="C42" s="39">
        <v>0</v>
      </c>
      <c r="D42" s="37">
        <v>12</v>
      </c>
      <c r="E42" s="71">
        <v>0</v>
      </c>
      <c r="F42" s="39">
        <v>0</v>
      </c>
      <c r="G42" s="37">
        <v>9</v>
      </c>
      <c r="H42" s="39">
        <v>0</v>
      </c>
      <c r="I42" s="39">
        <v>0</v>
      </c>
      <c r="J42" s="118">
        <v>0</v>
      </c>
      <c r="K42" s="118">
        <v>0</v>
      </c>
      <c r="L42" s="106">
        <v>0</v>
      </c>
    </row>
    <row r="43" spans="1:12" s="2" customFormat="1" ht="15" customHeight="1" x14ac:dyDescent="0.25">
      <c r="A43" s="69" t="s">
        <v>65</v>
      </c>
      <c r="B43" s="70" t="s">
        <v>66</v>
      </c>
      <c r="C43" s="39">
        <v>0</v>
      </c>
      <c r="D43" s="39">
        <v>0</v>
      </c>
      <c r="E43" s="71">
        <v>0</v>
      </c>
      <c r="F43" s="39">
        <v>0</v>
      </c>
      <c r="G43" s="37">
        <v>1</v>
      </c>
      <c r="H43" s="39">
        <v>0</v>
      </c>
      <c r="I43" s="39">
        <v>0</v>
      </c>
      <c r="J43" s="118">
        <v>0</v>
      </c>
      <c r="K43" s="118">
        <v>0</v>
      </c>
      <c r="L43" s="106">
        <v>0</v>
      </c>
    </row>
    <row r="44" spans="1:12" s="2" customFormat="1" ht="15" customHeight="1" x14ac:dyDescent="0.25">
      <c r="A44" s="69" t="s">
        <v>149</v>
      </c>
      <c r="B44" s="70" t="s">
        <v>150</v>
      </c>
      <c r="C44" s="39">
        <v>0</v>
      </c>
      <c r="D44" s="37">
        <v>26</v>
      </c>
      <c r="E44" s="71">
        <v>0</v>
      </c>
      <c r="F44" s="37">
        <v>1</v>
      </c>
      <c r="G44" s="37">
        <v>4</v>
      </c>
      <c r="H44" s="37">
        <v>25</v>
      </c>
      <c r="I44" s="37">
        <v>100</v>
      </c>
      <c r="J44" s="116">
        <v>1</v>
      </c>
      <c r="K44" s="117">
        <v>0.5</v>
      </c>
      <c r="L44" s="107">
        <v>1</v>
      </c>
    </row>
    <row r="45" spans="1:12" s="2" customFormat="1" ht="15" customHeight="1" x14ac:dyDescent="0.25">
      <c r="A45" s="69" t="s">
        <v>151</v>
      </c>
      <c r="B45" s="70" t="s">
        <v>152</v>
      </c>
      <c r="C45" s="37">
        <v>1</v>
      </c>
      <c r="D45" s="37">
        <v>21</v>
      </c>
      <c r="E45" s="79">
        <v>4.7618999999999998</v>
      </c>
      <c r="F45" s="39">
        <v>0</v>
      </c>
      <c r="G45" s="37">
        <v>7</v>
      </c>
      <c r="H45" s="39">
        <v>0</v>
      </c>
      <c r="I45" s="37">
        <v>-100</v>
      </c>
      <c r="J45" s="118">
        <v>0</v>
      </c>
      <c r="K45" s="118">
        <v>0</v>
      </c>
      <c r="L45" s="106">
        <v>0</v>
      </c>
    </row>
    <row r="46" spans="1:12" s="2" customFormat="1" ht="15" customHeight="1" x14ac:dyDescent="0.25">
      <c r="A46" s="69" t="s">
        <v>67</v>
      </c>
      <c r="B46" s="70" t="s">
        <v>68</v>
      </c>
      <c r="C46" s="39">
        <v>0</v>
      </c>
      <c r="D46" s="37">
        <v>5</v>
      </c>
      <c r="E46" s="71">
        <v>0</v>
      </c>
      <c r="F46" s="39">
        <v>0</v>
      </c>
      <c r="G46" s="37">
        <v>4</v>
      </c>
      <c r="H46" s="39">
        <v>0</v>
      </c>
      <c r="I46" s="39">
        <v>0</v>
      </c>
      <c r="J46" s="118">
        <v>0</v>
      </c>
      <c r="K46" s="118">
        <v>0</v>
      </c>
      <c r="L46" s="106">
        <v>0</v>
      </c>
    </row>
    <row r="47" spans="1:12" s="2" customFormat="1" ht="15" customHeight="1" x14ac:dyDescent="0.25">
      <c r="A47" s="69" t="s">
        <v>69</v>
      </c>
      <c r="B47" s="70" t="s">
        <v>70</v>
      </c>
      <c r="C47" s="37">
        <v>1</v>
      </c>
      <c r="D47" s="37">
        <v>5</v>
      </c>
      <c r="E47" s="119">
        <v>20</v>
      </c>
      <c r="F47" s="39">
        <v>0</v>
      </c>
      <c r="G47" s="37">
        <v>4</v>
      </c>
      <c r="H47" s="39">
        <v>0</v>
      </c>
      <c r="I47" s="37">
        <v>-100</v>
      </c>
      <c r="J47" s="118">
        <v>0</v>
      </c>
      <c r="K47" s="118">
        <v>0</v>
      </c>
      <c r="L47" s="106">
        <v>0</v>
      </c>
    </row>
    <row r="48" spans="1:12" s="2" customFormat="1" ht="15" customHeight="1" x14ac:dyDescent="0.25">
      <c r="A48" s="69" t="s">
        <v>71</v>
      </c>
      <c r="B48" s="70" t="s">
        <v>72</v>
      </c>
      <c r="C48" s="37">
        <v>1</v>
      </c>
      <c r="D48" s="37">
        <v>1</v>
      </c>
      <c r="E48" s="119">
        <v>100</v>
      </c>
      <c r="F48" s="39">
        <v>0</v>
      </c>
      <c r="G48" s="37">
        <v>4</v>
      </c>
      <c r="H48" s="39">
        <v>0</v>
      </c>
      <c r="I48" s="37">
        <v>-100</v>
      </c>
      <c r="J48" s="118">
        <v>0</v>
      </c>
      <c r="K48" s="118">
        <v>0</v>
      </c>
      <c r="L48" s="106">
        <v>0</v>
      </c>
    </row>
    <row r="49" spans="1:12" s="2" customFormat="1" ht="15" customHeight="1" x14ac:dyDescent="0.25">
      <c r="A49" s="69" t="s">
        <v>73</v>
      </c>
      <c r="B49" s="70" t="s">
        <v>74</v>
      </c>
      <c r="C49" s="39">
        <v>0</v>
      </c>
      <c r="D49" s="37">
        <v>7</v>
      </c>
      <c r="E49" s="71">
        <v>0</v>
      </c>
      <c r="F49" s="39">
        <v>0</v>
      </c>
      <c r="G49" s="37">
        <v>3</v>
      </c>
      <c r="H49" s="39">
        <v>0</v>
      </c>
      <c r="I49" s="39">
        <v>0</v>
      </c>
      <c r="J49" s="118">
        <v>0</v>
      </c>
      <c r="K49" s="118">
        <v>0</v>
      </c>
      <c r="L49" s="106">
        <v>0</v>
      </c>
    </row>
    <row r="50" spans="1:12" s="2" customFormat="1" ht="15" customHeight="1" x14ac:dyDescent="0.25">
      <c r="A50" s="69" t="s">
        <v>75</v>
      </c>
      <c r="B50" s="70" t="s">
        <v>76</v>
      </c>
      <c r="C50" s="39">
        <v>0</v>
      </c>
      <c r="D50" s="39">
        <v>0</v>
      </c>
      <c r="E50" s="71">
        <v>0</v>
      </c>
      <c r="F50" s="39">
        <v>0</v>
      </c>
      <c r="G50" s="39">
        <v>0</v>
      </c>
      <c r="H50" s="39">
        <v>0</v>
      </c>
      <c r="I50" s="39">
        <v>0</v>
      </c>
      <c r="J50" s="118">
        <v>0</v>
      </c>
      <c r="K50" s="118">
        <v>0</v>
      </c>
      <c r="L50" s="106">
        <v>0</v>
      </c>
    </row>
    <row r="51" spans="1:12" s="2" customFormat="1" ht="15" customHeight="1" x14ac:dyDescent="0.25">
      <c r="A51" s="69" t="s">
        <v>77</v>
      </c>
      <c r="B51" s="70" t="s">
        <v>78</v>
      </c>
      <c r="C51" s="39">
        <v>0</v>
      </c>
      <c r="D51" s="37">
        <v>10</v>
      </c>
      <c r="E51" s="71">
        <v>0</v>
      </c>
      <c r="F51" s="39">
        <v>0</v>
      </c>
      <c r="G51" s="37">
        <v>20</v>
      </c>
      <c r="H51" s="39">
        <v>0</v>
      </c>
      <c r="I51" s="39">
        <v>0</v>
      </c>
      <c r="J51" s="118">
        <v>0</v>
      </c>
      <c r="K51" s="118">
        <v>0</v>
      </c>
      <c r="L51" s="106">
        <v>0</v>
      </c>
    </row>
    <row r="52" spans="1:12" s="2" customFormat="1" ht="15" customHeight="1" x14ac:dyDescent="0.25">
      <c r="A52" s="69" t="s">
        <v>79</v>
      </c>
      <c r="B52" s="70" t="s">
        <v>80</v>
      </c>
      <c r="C52" s="39">
        <v>0</v>
      </c>
      <c r="D52" s="37">
        <v>1</v>
      </c>
      <c r="E52" s="71">
        <v>0</v>
      </c>
      <c r="F52" s="39">
        <v>0</v>
      </c>
      <c r="G52" s="37">
        <v>2</v>
      </c>
      <c r="H52" s="39">
        <v>0</v>
      </c>
      <c r="I52" s="39">
        <v>0</v>
      </c>
      <c r="J52" s="118">
        <v>0</v>
      </c>
      <c r="K52" s="118">
        <v>0</v>
      </c>
      <c r="L52" s="106">
        <v>0</v>
      </c>
    </row>
    <row r="53" spans="1:12" s="2" customFormat="1" ht="15" customHeight="1" x14ac:dyDescent="0.25">
      <c r="A53" s="69" t="s">
        <v>81</v>
      </c>
      <c r="B53" s="70" t="s">
        <v>82</v>
      </c>
      <c r="C53" s="39">
        <v>0</v>
      </c>
      <c r="D53" s="37">
        <v>1</v>
      </c>
      <c r="E53" s="71">
        <v>0</v>
      </c>
      <c r="F53" s="39">
        <v>0</v>
      </c>
      <c r="G53" s="39">
        <v>0</v>
      </c>
      <c r="H53" s="39">
        <v>0</v>
      </c>
      <c r="I53" s="39">
        <v>0</v>
      </c>
      <c r="J53" s="118">
        <v>0</v>
      </c>
      <c r="K53" s="118">
        <v>0</v>
      </c>
      <c r="L53" s="106">
        <v>0</v>
      </c>
    </row>
    <row r="54" spans="1:12" s="2" customFormat="1" ht="15" customHeight="1" x14ac:dyDescent="0.25">
      <c r="A54" s="69" t="s">
        <v>83</v>
      </c>
      <c r="B54" s="70" t="s">
        <v>84</v>
      </c>
      <c r="C54" s="39">
        <v>0</v>
      </c>
      <c r="D54" s="37">
        <v>1</v>
      </c>
      <c r="E54" s="71">
        <v>0</v>
      </c>
      <c r="F54" s="39">
        <v>0</v>
      </c>
      <c r="G54" s="37">
        <v>2</v>
      </c>
      <c r="H54" s="39">
        <v>0</v>
      </c>
      <c r="I54" s="39">
        <v>0</v>
      </c>
      <c r="J54" s="118">
        <v>0</v>
      </c>
      <c r="K54" s="118">
        <v>0</v>
      </c>
      <c r="L54" s="106">
        <v>0</v>
      </c>
    </row>
    <row r="55" spans="1:12" s="2" customFormat="1" ht="15" customHeight="1" x14ac:dyDescent="0.25">
      <c r="A55" s="69" t="s">
        <v>155</v>
      </c>
      <c r="B55" s="70" t="s">
        <v>156</v>
      </c>
      <c r="C55" s="39">
        <v>0</v>
      </c>
      <c r="D55" s="37">
        <v>7</v>
      </c>
      <c r="E55" s="71">
        <v>0</v>
      </c>
      <c r="F55" s="39">
        <v>0</v>
      </c>
      <c r="G55" s="37">
        <v>15</v>
      </c>
      <c r="H55" s="39">
        <v>0</v>
      </c>
      <c r="I55" s="39">
        <v>0</v>
      </c>
      <c r="J55" s="118">
        <v>0</v>
      </c>
      <c r="K55" s="118">
        <v>0</v>
      </c>
      <c r="L55" s="106">
        <v>0</v>
      </c>
    </row>
    <row r="56" spans="1:12" ht="15" customHeight="1" x14ac:dyDescent="0.2">
      <c r="A56" s="112"/>
      <c r="B56" s="112" t="s">
        <v>459</v>
      </c>
      <c r="C56" s="112"/>
      <c r="D56" s="112"/>
      <c r="E56" s="120"/>
      <c r="F56" s="121">
        <v>28</v>
      </c>
      <c r="G56" s="121">
        <v>490</v>
      </c>
      <c r="H56" s="114">
        <v>5.7142900000000001</v>
      </c>
      <c r="I56" s="112"/>
      <c r="J56" s="112"/>
      <c r="K56" s="112"/>
      <c r="L56" s="112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6"/>
  <sheetViews>
    <sheetView view="pageBreakPreview" zoomScale="60" zoomScaleNormal="100" workbookViewId="0">
      <selection activeCell="K2" sqref="K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92" t="s">
        <v>473</v>
      </c>
      <c r="I1" s="192"/>
      <c r="J1" s="192"/>
      <c r="K1" s="192"/>
      <c r="L1" s="192"/>
    </row>
    <row r="2" spans="1:12" s="2" customFormat="1" ht="15" customHeight="1" x14ac:dyDescent="0.25">
      <c r="K2" s="129"/>
      <c r="L2" s="130" t="s">
        <v>618</v>
      </c>
    </row>
    <row r="3" spans="1:12" s="17" customFormat="1" ht="15.95" customHeight="1" x14ac:dyDescent="0.25">
      <c r="A3" s="101" t="s">
        <v>461</v>
      </c>
      <c r="F3" s="238" t="s">
        <v>462</v>
      </c>
      <c r="G3" s="238"/>
      <c r="H3" s="238"/>
      <c r="I3" s="238"/>
      <c r="J3" s="238"/>
      <c r="K3" s="238"/>
      <c r="L3" s="238"/>
    </row>
    <row r="4" spans="1:12" s="17" customFormat="1" ht="15.95" customHeight="1" x14ac:dyDescent="0.25">
      <c r="A4" s="110" t="s">
        <v>453</v>
      </c>
    </row>
    <row r="5" spans="1:12" s="17" customFormat="1" ht="68.099999999999994" customHeight="1" x14ac:dyDescent="0.2">
      <c r="A5" s="225" t="s">
        <v>474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2" s="27" customFormat="1" ht="15" customHeight="1" x14ac:dyDescent="0.25">
      <c r="A6" s="193" t="s">
        <v>2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s="17" customFormat="1" ht="18.95" customHeight="1" x14ac:dyDescent="0.2"/>
    <row r="8" spans="1:12" s="17" customFormat="1" ht="15" customHeight="1" x14ac:dyDescent="0.2">
      <c r="A8" s="235" t="s">
        <v>464</v>
      </c>
      <c r="B8" s="235"/>
      <c r="C8" s="235"/>
      <c r="D8" s="235" t="s">
        <v>465</v>
      </c>
      <c r="E8" s="235"/>
      <c r="F8" s="235"/>
      <c r="G8" s="235"/>
      <c r="L8" s="115" t="s">
        <v>404</v>
      </c>
    </row>
    <row r="9" spans="1:12" s="17" customFormat="1" ht="50.1" customHeight="1" x14ac:dyDescent="0.2">
      <c r="A9" s="236"/>
      <c r="B9" s="236"/>
      <c r="C9" s="236"/>
      <c r="D9" s="236"/>
      <c r="E9" s="236"/>
      <c r="F9" s="236"/>
      <c r="G9" s="236"/>
      <c r="L9" s="115" t="s">
        <v>466</v>
      </c>
    </row>
    <row r="10" spans="1:12" s="17" customFormat="1" ht="15" customHeight="1" x14ac:dyDescent="0.2"/>
    <row r="11" spans="1:12" s="80" customFormat="1" ht="15" customHeight="1" x14ac:dyDescent="0.2">
      <c r="A11" s="218" t="s">
        <v>3</v>
      </c>
      <c r="B11" s="218" t="s">
        <v>4</v>
      </c>
      <c r="C11" s="220" t="s">
        <v>257</v>
      </c>
      <c r="D11" s="220"/>
      <c r="E11" s="220"/>
      <c r="F11" s="220" t="s">
        <v>258</v>
      </c>
      <c r="G11" s="220"/>
      <c r="H11" s="220"/>
      <c r="I11" s="221" t="s">
        <v>467</v>
      </c>
      <c r="J11" s="214" t="s">
        <v>468</v>
      </c>
      <c r="K11" s="214" t="s">
        <v>469</v>
      </c>
      <c r="L11" s="216" t="s">
        <v>409</v>
      </c>
    </row>
    <row r="12" spans="1:12" s="2" customFormat="1" ht="99.95" customHeight="1" x14ac:dyDescent="0.25">
      <c r="A12" s="219"/>
      <c r="B12" s="219"/>
      <c r="C12" s="68" t="s">
        <v>475</v>
      </c>
      <c r="D12" s="68" t="s">
        <v>476</v>
      </c>
      <c r="E12" s="68" t="s">
        <v>477</v>
      </c>
      <c r="F12" s="68" t="s">
        <v>475</v>
      </c>
      <c r="G12" s="68" t="s">
        <v>476</v>
      </c>
      <c r="H12" s="68" t="s">
        <v>477</v>
      </c>
      <c r="I12" s="222"/>
      <c r="J12" s="215"/>
      <c r="K12" s="215"/>
      <c r="L12" s="217"/>
    </row>
    <row r="13" spans="1:12" s="2" customFormat="1" ht="15" customHeight="1" x14ac:dyDescent="0.25">
      <c r="A13" s="69" t="s">
        <v>135</v>
      </c>
      <c r="B13" s="70" t="s">
        <v>136</v>
      </c>
      <c r="C13" s="39">
        <v>0</v>
      </c>
      <c r="D13" s="37">
        <v>5</v>
      </c>
      <c r="E13" s="71">
        <v>0</v>
      </c>
      <c r="F13" s="39">
        <v>0</v>
      </c>
      <c r="G13" s="37">
        <v>8</v>
      </c>
      <c r="H13" s="39">
        <v>0</v>
      </c>
      <c r="I13" s="39">
        <v>0</v>
      </c>
      <c r="J13" s="118">
        <v>0</v>
      </c>
      <c r="K13" s="118">
        <v>0</v>
      </c>
      <c r="L13" s="106">
        <v>0</v>
      </c>
    </row>
    <row r="14" spans="1:12" s="2" customFormat="1" ht="15" customHeight="1" x14ac:dyDescent="0.25">
      <c r="A14" s="69" t="s">
        <v>133</v>
      </c>
      <c r="B14" s="70" t="s">
        <v>134</v>
      </c>
      <c r="C14" s="39">
        <v>0</v>
      </c>
      <c r="D14" s="39">
        <v>0</v>
      </c>
      <c r="E14" s="71">
        <v>0</v>
      </c>
      <c r="F14" s="39">
        <v>0</v>
      </c>
      <c r="G14" s="37">
        <v>1</v>
      </c>
      <c r="H14" s="39">
        <v>0</v>
      </c>
      <c r="I14" s="39">
        <v>0</v>
      </c>
      <c r="J14" s="118">
        <v>0</v>
      </c>
      <c r="K14" s="118">
        <v>0</v>
      </c>
      <c r="L14" s="106">
        <v>0</v>
      </c>
    </row>
    <row r="15" spans="1:12" s="2" customFormat="1" ht="15" customHeight="1" x14ac:dyDescent="0.25">
      <c r="A15" s="69" t="s">
        <v>11</v>
      </c>
      <c r="B15" s="70" t="s">
        <v>12</v>
      </c>
      <c r="C15" s="39">
        <v>0</v>
      </c>
      <c r="D15" s="39">
        <v>0</v>
      </c>
      <c r="E15" s="71">
        <v>0</v>
      </c>
      <c r="F15" s="39">
        <v>0</v>
      </c>
      <c r="G15" s="39">
        <v>0</v>
      </c>
      <c r="H15" s="39">
        <v>0</v>
      </c>
      <c r="I15" s="39">
        <v>0</v>
      </c>
      <c r="J15" s="118">
        <v>0</v>
      </c>
      <c r="K15" s="118">
        <v>0</v>
      </c>
      <c r="L15" s="106">
        <v>0</v>
      </c>
    </row>
    <row r="16" spans="1:12" s="2" customFormat="1" ht="15" customHeight="1" x14ac:dyDescent="0.25">
      <c r="A16" s="69" t="s">
        <v>141</v>
      </c>
      <c r="B16" s="70" t="s">
        <v>142</v>
      </c>
      <c r="C16" s="39">
        <v>0</v>
      </c>
      <c r="D16" s="37">
        <v>9</v>
      </c>
      <c r="E16" s="71">
        <v>0</v>
      </c>
      <c r="F16" s="39">
        <v>0</v>
      </c>
      <c r="G16" s="37">
        <v>7</v>
      </c>
      <c r="H16" s="39">
        <v>0</v>
      </c>
      <c r="I16" s="39">
        <v>0</v>
      </c>
      <c r="J16" s="118">
        <v>0</v>
      </c>
      <c r="K16" s="118">
        <v>0</v>
      </c>
      <c r="L16" s="106">
        <v>0</v>
      </c>
    </row>
    <row r="17" spans="1:12" s="2" customFormat="1" ht="15" customHeight="1" x14ac:dyDescent="0.25">
      <c r="A17" s="69" t="s">
        <v>143</v>
      </c>
      <c r="B17" s="70" t="s">
        <v>144</v>
      </c>
      <c r="C17" s="39">
        <v>0</v>
      </c>
      <c r="D17" s="37">
        <v>6</v>
      </c>
      <c r="E17" s="71">
        <v>0</v>
      </c>
      <c r="F17" s="39">
        <v>0</v>
      </c>
      <c r="G17" s="37">
        <v>5</v>
      </c>
      <c r="H17" s="39">
        <v>0</v>
      </c>
      <c r="I17" s="39">
        <v>0</v>
      </c>
      <c r="J17" s="118">
        <v>0</v>
      </c>
      <c r="K17" s="118">
        <v>0</v>
      </c>
      <c r="L17" s="106">
        <v>0</v>
      </c>
    </row>
    <row r="18" spans="1:12" s="2" customFormat="1" ht="15" customHeight="1" x14ac:dyDescent="0.25">
      <c r="A18" s="69" t="s">
        <v>157</v>
      </c>
      <c r="B18" s="70" t="s">
        <v>158</v>
      </c>
      <c r="C18" s="39">
        <v>0</v>
      </c>
      <c r="D18" s="37">
        <v>11</v>
      </c>
      <c r="E18" s="71">
        <v>0</v>
      </c>
      <c r="F18" s="39">
        <v>0</v>
      </c>
      <c r="G18" s="37">
        <v>16</v>
      </c>
      <c r="H18" s="39">
        <v>0</v>
      </c>
      <c r="I18" s="39">
        <v>0</v>
      </c>
      <c r="J18" s="118">
        <v>0</v>
      </c>
      <c r="K18" s="118">
        <v>0</v>
      </c>
      <c r="L18" s="106">
        <v>0</v>
      </c>
    </row>
    <row r="19" spans="1:12" s="2" customFormat="1" ht="15" customHeight="1" x14ac:dyDescent="0.25">
      <c r="A19" s="69" t="s">
        <v>125</v>
      </c>
      <c r="B19" s="70" t="s">
        <v>126</v>
      </c>
      <c r="C19" s="39">
        <v>0</v>
      </c>
      <c r="D19" s="37">
        <v>3</v>
      </c>
      <c r="E19" s="71">
        <v>0</v>
      </c>
      <c r="F19" s="39">
        <v>0</v>
      </c>
      <c r="G19" s="37">
        <v>7</v>
      </c>
      <c r="H19" s="39">
        <v>0</v>
      </c>
      <c r="I19" s="39">
        <v>0</v>
      </c>
      <c r="J19" s="118">
        <v>0</v>
      </c>
      <c r="K19" s="118">
        <v>0</v>
      </c>
      <c r="L19" s="106">
        <v>0</v>
      </c>
    </row>
    <row r="20" spans="1:12" s="2" customFormat="1" ht="15" customHeight="1" x14ac:dyDescent="0.25">
      <c r="A20" s="69" t="s">
        <v>25</v>
      </c>
      <c r="B20" s="70" t="s">
        <v>26</v>
      </c>
      <c r="C20" s="39">
        <v>0</v>
      </c>
      <c r="D20" s="39">
        <v>0</v>
      </c>
      <c r="E20" s="71">
        <v>0</v>
      </c>
      <c r="F20" s="39">
        <v>0</v>
      </c>
      <c r="G20" s="37">
        <v>2</v>
      </c>
      <c r="H20" s="39">
        <v>0</v>
      </c>
      <c r="I20" s="39">
        <v>0</v>
      </c>
      <c r="J20" s="118">
        <v>0</v>
      </c>
      <c r="K20" s="118">
        <v>0</v>
      </c>
      <c r="L20" s="106">
        <v>0</v>
      </c>
    </row>
    <row r="21" spans="1:12" s="2" customFormat="1" ht="15" customHeight="1" x14ac:dyDescent="0.25">
      <c r="A21" s="69" t="s">
        <v>129</v>
      </c>
      <c r="B21" s="70" t="s">
        <v>130</v>
      </c>
      <c r="C21" s="39">
        <v>0</v>
      </c>
      <c r="D21" s="37">
        <v>6</v>
      </c>
      <c r="E21" s="71">
        <v>0</v>
      </c>
      <c r="F21" s="39">
        <v>0</v>
      </c>
      <c r="G21" s="37">
        <v>9</v>
      </c>
      <c r="H21" s="39">
        <v>0</v>
      </c>
      <c r="I21" s="39">
        <v>0</v>
      </c>
      <c r="J21" s="118">
        <v>0</v>
      </c>
      <c r="K21" s="118">
        <v>0</v>
      </c>
      <c r="L21" s="106">
        <v>0</v>
      </c>
    </row>
    <row r="22" spans="1:12" s="2" customFormat="1" ht="15" customHeight="1" x14ac:dyDescent="0.25">
      <c r="A22" s="69" t="s">
        <v>153</v>
      </c>
      <c r="B22" s="70" t="s">
        <v>154</v>
      </c>
      <c r="C22" s="39">
        <v>0</v>
      </c>
      <c r="D22" s="37">
        <v>1</v>
      </c>
      <c r="E22" s="71">
        <v>0</v>
      </c>
      <c r="F22" s="39">
        <v>0</v>
      </c>
      <c r="G22" s="39">
        <v>0</v>
      </c>
      <c r="H22" s="39">
        <v>0</v>
      </c>
      <c r="I22" s="39">
        <v>0</v>
      </c>
      <c r="J22" s="118">
        <v>0</v>
      </c>
      <c r="K22" s="118">
        <v>0</v>
      </c>
      <c r="L22" s="106">
        <v>0</v>
      </c>
    </row>
    <row r="23" spans="1:12" s="2" customFormat="1" ht="15" customHeight="1" x14ac:dyDescent="0.25">
      <c r="A23" s="69" t="s">
        <v>145</v>
      </c>
      <c r="B23" s="70" t="s">
        <v>146</v>
      </c>
      <c r="C23" s="37">
        <v>1</v>
      </c>
      <c r="D23" s="37">
        <v>1</v>
      </c>
      <c r="E23" s="119">
        <v>100</v>
      </c>
      <c r="F23" s="39">
        <v>0</v>
      </c>
      <c r="G23" s="37">
        <v>3</v>
      </c>
      <c r="H23" s="39">
        <v>0</v>
      </c>
      <c r="I23" s="37">
        <v>-100</v>
      </c>
      <c r="J23" s="118">
        <v>0</v>
      </c>
      <c r="K23" s="118">
        <v>0</v>
      </c>
      <c r="L23" s="106">
        <v>0</v>
      </c>
    </row>
    <row r="24" spans="1:12" s="2" customFormat="1" ht="15" customHeight="1" x14ac:dyDescent="0.25">
      <c r="A24" s="69" t="s">
        <v>29</v>
      </c>
      <c r="B24" s="70" t="s">
        <v>30</v>
      </c>
      <c r="C24" s="39">
        <v>0</v>
      </c>
      <c r="D24" s="39">
        <v>0</v>
      </c>
      <c r="E24" s="71">
        <v>0</v>
      </c>
      <c r="F24" s="39">
        <v>0</v>
      </c>
      <c r="G24" s="39">
        <v>0</v>
      </c>
      <c r="H24" s="39">
        <v>0</v>
      </c>
      <c r="I24" s="39">
        <v>0</v>
      </c>
      <c r="J24" s="118">
        <v>0</v>
      </c>
      <c r="K24" s="118">
        <v>0</v>
      </c>
      <c r="L24" s="106">
        <v>0</v>
      </c>
    </row>
    <row r="25" spans="1:12" s="2" customFormat="1" ht="15" customHeight="1" x14ac:dyDescent="0.25">
      <c r="A25" s="69" t="s">
        <v>31</v>
      </c>
      <c r="B25" s="70" t="s">
        <v>32</v>
      </c>
      <c r="C25" s="39">
        <v>0</v>
      </c>
      <c r="D25" s="37">
        <v>1</v>
      </c>
      <c r="E25" s="71">
        <v>0</v>
      </c>
      <c r="F25" s="39">
        <v>0</v>
      </c>
      <c r="G25" s="37">
        <v>2</v>
      </c>
      <c r="H25" s="39">
        <v>0</v>
      </c>
      <c r="I25" s="39">
        <v>0</v>
      </c>
      <c r="J25" s="118">
        <v>0</v>
      </c>
      <c r="K25" s="118">
        <v>0</v>
      </c>
      <c r="L25" s="106">
        <v>0</v>
      </c>
    </row>
    <row r="26" spans="1:12" s="2" customFormat="1" ht="15" customHeight="1" x14ac:dyDescent="0.25">
      <c r="A26" s="69" t="s">
        <v>33</v>
      </c>
      <c r="B26" s="70" t="s">
        <v>34</v>
      </c>
      <c r="C26" s="39">
        <v>0</v>
      </c>
      <c r="D26" s="39">
        <v>0</v>
      </c>
      <c r="E26" s="71">
        <v>0</v>
      </c>
      <c r="F26" s="39">
        <v>0</v>
      </c>
      <c r="G26" s="39">
        <v>0</v>
      </c>
      <c r="H26" s="39">
        <v>0</v>
      </c>
      <c r="I26" s="39">
        <v>0</v>
      </c>
      <c r="J26" s="118">
        <v>0</v>
      </c>
      <c r="K26" s="118">
        <v>0</v>
      </c>
      <c r="L26" s="106">
        <v>0</v>
      </c>
    </row>
    <row r="27" spans="1:12" s="2" customFormat="1" ht="15" customHeight="1" x14ac:dyDescent="0.25">
      <c r="A27" s="69" t="s">
        <v>35</v>
      </c>
      <c r="B27" s="70" t="s">
        <v>36</v>
      </c>
      <c r="C27" s="39">
        <v>0</v>
      </c>
      <c r="D27" s="39">
        <v>0</v>
      </c>
      <c r="E27" s="71">
        <v>0</v>
      </c>
      <c r="F27" s="39">
        <v>0</v>
      </c>
      <c r="G27" s="37">
        <v>3</v>
      </c>
      <c r="H27" s="39">
        <v>0</v>
      </c>
      <c r="I27" s="39">
        <v>0</v>
      </c>
      <c r="J27" s="118">
        <v>0</v>
      </c>
      <c r="K27" s="118">
        <v>0</v>
      </c>
      <c r="L27" s="106">
        <v>0</v>
      </c>
    </row>
    <row r="28" spans="1:12" s="2" customFormat="1" ht="15" customHeight="1" x14ac:dyDescent="0.25">
      <c r="A28" s="69" t="s">
        <v>147</v>
      </c>
      <c r="B28" s="70" t="s">
        <v>148</v>
      </c>
      <c r="C28" s="39">
        <v>0</v>
      </c>
      <c r="D28" s="37">
        <v>2</v>
      </c>
      <c r="E28" s="71">
        <v>0</v>
      </c>
      <c r="F28" s="39">
        <v>0</v>
      </c>
      <c r="G28" s="37">
        <v>2</v>
      </c>
      <c r="H28" s="39">
        <v>0</v>
      </c>
      <c r="I28" s="39">
        <v>0</v>
      </c>
      <c r="J28" s="118">
        <v>0</v>
      </c>
      <c r="K28" s="118">
        <v>0</v>
      </c>
      <c r="L28" s="106">
        <v>0</v>
      </c>
    </row>
    <row r="29" spans="1:12" s="2" customFormat="1" ht="15" customHeight="1" x14ac:dyDescent="0.25">
      <c r="A29" s="69" t="s">
        <v>37</v>
      </c>
      <c r="B29" s="70" t="s">
        <v>38</v>
      </c>
      <c r="C29" s="39">
        <v>0</v>
      </c>
      <c r="D29" s="37">
        <v>3</v>
      </c>
      <c r="E29" s="71">
        <v>0</v>
      </c>
      <c r="F29" s="39">
        <v>0</v>
      </c>
      <c r="G29" s="37">
        <v>4</v>
      </c>
      <c r="H29" s="39">
        <v>0</v>
      </c>
      <c r="I29" s="39">
        <v>0</v>
      </c>
      <c r="J29" s="118">
        <v>0</v>
      </c>
      <c r="K29" s="118">
        <v>0</v>
      </c>
      <c r="L29" s="106">
        <v>0</v>
      </c>
    </row>
    <row r="30" spans="1:12" s="2" customFormat="1" ht="15" customHeight="1" x14ac:dyDescent="0.25">
      <c r="A30" s="69" t="s">
        <v>39</v>
      </c>
      <c r="B30" s="70" t="s">
        <v>40</v>
      </c>
      <c r="C30" s="39">
        <v>0</v>
      </c>
      <c r="D30" s="37">
        <v>1</v>
      </c>
      <c r="E30" s="71">
        <v>0</v>
      </c>
      <c r="F30" s="39">
        <v>0</v>
      </c>
      <c r="G30" s="39">
        <v>0</v>
      </c>
      <c r="H30" s="39">
        <v>0</v>
      </c>
      <c r="I30" s="39">
        <v>0</v>
      </c>
      <c r="J30" s="118">
        <v>0</v>
      </c>
      <c r="K30" s="118">
        <v>0</v>
      </c>
      <c r="L30" s="106">
        <v>0</v>
      </c>
    </row>
    <row r="31" spans="1:12" s="2" customFormat="1" ht="15" customHeight="1" x14ac:dyDescent="0.25">
      <c r="A31" s="69" t="s">
        <v>41</v>
      </c>
      <c r="B31" s="70" t="s">
        <v>42</v>
      </c>
      <c r="C31" s="39">
        <v>0</v>
      </c>
      <c r="D31" s="37">
        <v>2</v>
      </c>
      <c r="E31" s="71">
        <v>0</v>
      </c>
      <c r="F31" s="39">
        <v>0</v>
      </c>
      <c r="G31" s="39">
        <v>0</v>
      </c>
      <c r="H31" s="39">
        <v>0</v>
      </c>
      <c r="I31" s="39">
        <v>0</v>
      </c>
      <c r="J31" s="118">
        <v>0</v>
      </c>
      <c r="K31" s="118">
        <v>0</v>
      </c>
      <c r="L31" s="106">
        <v>0</v>
      </c>
    </row>
    <row r="32" spans="1:12" s="2" customFormat="1" ht="15" customHeight="1" x14ac:dyDescent="0.25">
      <c r="A32" s="69" t="s">
        <v>43</v>
      </c>
      <c r="B32" s="70" t="s">
        <v>44</v>
      </c>
      <c r="C32" s="39">
        <v>0</v>
      </c>
      <c r="D32" s="39">
        <v>0</v>
      </c>
      <c r="E32" s="71">
        <v>0</v>
      </c>
      <c r="F32" s="39">
        <v>0</v>
      </c>
      <c r="G32" s="39">
        <v>0</v>
      </c>
      <c r="H32" s="39">
        <v>0</v>
      </c>
      <c r="I32" s="39">
        <v>0</v>
      </c>
      <c r="J32" s="118">
        <v>0</v>
      </c>
      <c r="K32" s="118">
        <v>0</v>
      </c>
      <c r="L32" s="106">
        <v>0</v>
      </c>
    </row>
    <row r="33" spans="1:12" s="2" customFormat="1" ht="15" customHeight="1" x14ac:dyDescent="0.25">
      <c r="A33" s="69" t="s">
        <v>45</v>
      </c>
      <c r="B33" s="70" t="s">
        <v>46</v>
      </c>
      <c r="C33" s="39">
        <v>0</v>
      </c>
      <c r="D33" s="37">
        <v>6</v>
      </c>
      <c r="E33" s="71">
        <v>0</v>
      </c>
      <c r="F33" s="39">
        <v>0</v>
      </c>
      <c r="G33" s="37">
        <v>2</v>
      </c>
      <c r="H33" s="39">
        <v>0</v>
      </c>
      <c r="I33" s="39">
        <v>0</v>
      </c>
      <c r="J33" s="118">
        <v>0</v>
      </c>
      <c r="K33" s="118">
        <v>0</v>
      </c>
      <c r="L33" s="106">
        <v>0</v>
      </c>
    </row>
    <row r="34" spans="1:12" s="2" customFormat="1" ht="15" customHeight="1" x14ac:dyDescent="0.25">
      <c r="A34" s="69" t="s">
        <v>47</v>
      </c>
      <c r="B34" s="70" t="s">
        <v>48</v>
      </c>
      <c r="C34" s="39">
        <v>0</v>
      </c>
      <c r="D34" s="37">
        <v>1</v>
      </c>
      <c r="E34" s="71">
        <v>0</v>
      </c>
      <c r="F34" s="39">
        <v>0</v>
      </c>
      <c r="G34" s="37">
        <v>2</v>
      </c>
      <c r="H34" s="39">
        <v>0</v>
      </c>
      <c r="I34" s="39">
        <v>0</v>
      </c>
      <c r="J34" s="118">
        <v>0</v>
      </c>
      <c r="K34" s="118">
        <v>0</v>
      </c>
      <c r="L34" s="106">
        <v>0</v>
      </c>
    </row>
    <row r="35" spans="1:12" s="2" customFormat="1" ht="15" customHeight="1" x14ac:dyDescent="0.25">
      <c r="A35" s="69" t="s">
        <v>49</v>
      </c>
      <c r="B35" s="70" t="s">
        <v>50</v>
      </c>
      <c r="C35" s="39">
        <v>0</v>
      </c>
      <c r="D35" s="37">
        <v>1</v>
      </c>
      <c r="E35" s="71">
        <v>0</v>
      </c>
      <c r="F35" s="39">
        <v>0</v>
      </c>
      <c r="G35" s="37">
        <v>3</v>
      </c>
      <c r="H35" s="39">
        <v>0</v>
      </c>
      <c r="I35" s="39">
        <v>0</v>
      </c>
      <c r="J35" s="118">
        <v>0</v>
      </c>
      <c r="K35" s="118">
        <v>0</v>
      </c>
      <c r="L35" s="106">
        <v>0</v>
      </c>
    </row>
    <row r="36" spans="1:12" s="2" customFormat="1" ht="15" customHeight="1" x14ac:dyDescent="0.25">
      <c r="A36" s="69" t="s">
        <v>51</v>
      </c>
      <c r="B36" s="70" t="s">
        <v>52</v>
      </c>
      <c r="C36" s="39">
        <v>0</v>
      </c>
      <c r="D36" s="37">
        <v>2</v>
      </c>
      <c r="E36" s="71">
        <v>0</v>
      </c>
      <c r="F36" s="37">
        <v>1</v>
      </c>
      <c r="G36" s="37">
        <v>3</v>
      </c>
      <c r="H36" s="76">
        <v>33.333329999999997</v>
      </c>
      <c r="I36" s="37">
        <v>100</v>
      </c>
      <c r="J36" s="116">
        <v>1</v>
      </c>
      <c r="K36" s="117">
        <v>0.5</v>
      </c>
      <c r="L36" s="107">
        <v>1</v>
      </c>
    </row>
    <row r="37" spans="1:12" s="2" customFormat="1" ht="15" customHeight="1" x14ac:dyDescent="0.25">
      <c r="A37" s="69" t="s">
        <v>53</v>
      </c>
      <c r="B37" s="70" t="s">
        <v>54</v>
      </c>
      <c r="C37" s="39">
        <v>0</v>
      </c>
      <c r="D37" s="37">
        <v>1</v>
      </c>
      <c r="E37" s="71">
        <v>0</v>
      </c>
      <c r="F37" s="39">
        <v>0</v>
      </c>
      <c r="G37" s="37">
        <v>1</v>
      </c>
      <c r="H37" s="39">
        <v>0</v>
      </c>
      <c r="I37" s="39">
        <v>0</v>
      </c>
      <c r="J37" s="118">
        <v>0</v>
      </c>
      <c r="K37" s="118">
        <v>0</v>
      </c>
      <c r="L37" s="106">
        <v>0</v>
      </c>
    </row>
    <row r="38" spans="1:12" s="2" customFormat="1" ht="15" customHeight="1" x14ac:dyDescent="0.25">
      <c r="A38" s="69" t="s">
        <v>55</v>
      </c>
      <c r="B38" s="70" t="s">
        <v>56</v>
      </c>
      <c r="C38" s="39">
        <v>0</v>
      </c>
      <c r="D38" s="37">
        <v>3</v>
      </c>
      <c r="E38" s="71">
        <v>0</v>
      </c>
      <c r="F38" s="39">
        <v>0</v>
      </c>
      <c r="G38" s="37">
        <v>5</v>
      </c>
      <c r="H38" s="39">
        <v>0</v>
      </c>
      <c r="I38" s="39">
        <v>0</v>
      </c>
      <c r="J38" s="118">
        <v>0</v>
      </c>
      <c r="K38" s="118">
        <v>0</v>
      </c>
      <c r="L38" s="106">
        <v>0</v>
      </c>
    </row>
    <row r="39" spans="1:12" s="2" customFormat="1" ht="15" customHeight="1" x14ac:dyDescent="0.25">
      <c r="A39" s="69" t="s">
        <v>57</v>
      </c>
      <c r="B39" s="70" t="s">
        <v>58</v>
      </c>
      <c r="C39" s="39">
        <v>0</v>
      </c>
      <c r="D39" s="39">
        <v>0</v>
      </c>
      <c r="E39" s="71">
        <v>0</v>
      </c>
      <c r="F39" s="39">
        <v>0</v>
      </c>
      <c r="G39" s="37">
        <v>1</v>
      </c>
      <c r="H39" s="39">
        <v>0</v>
      </c>
      <c r="I39" s="39">
        <v>0</v>
      </c>
      <c r="J39" s="118">
        <v>0</v>
      </c>
      <c r="K39" s="118">
        <v>0</v>
      </c>
      <c r="L39" s="106">
        <v>0</v>
      </c>
    </row>
    <row r="40" spans="1:12" s="2" customFormat="1" ht="15" customHeight="1" x14ac:dyDescent="0.25">
      <c r="A40" s="69" t="s">
        <v>59</v>
      </c>
      <c r="B40" s="70" t="s">
        <v>60</v>
      </c>
      <c r="C40" s="39">
        <v>0</v>
      </c>
      <c r="D40" s="37">
        <v>3</v>
      </c>
      <c r="E40" s="71">
        <v>0</v>
      </c>
      <c r="F40" s="39">
        <v>0</v>
      </c>
      <c r="G40" s="39">
        <v>0</v>
      </c>
      <c r="H40" s="39">
        <v>0</v>
      </c>
      <c r="I40" s="39">
        <v>0</v>
      </c>
      <c r="J40" s="118">
        <v>0</v>
      </c>
      <c r="K40" s="118">
        <v>0</v>
      </c>
      <c r="L40" s="106">
        <v>0</v>
      </c>
    </row>
    <row r="41" spans="1:12" s="2" customFormat="1" ht="15" customHeight="1" x14ac:dyDescent="0.25">
      <c r="A41" s="69" t="s">
        <v>61</v>
      </c>
      <c r="B41" s="70" t="s">
        <v>62</v>
      </c>
      <c r="C41" s="39">
        <v>0</v>
      </c>
      <c r="D41" s="37">
        <v>4</v>
      </c>
      <c r="E41" s="71">
        <v>0</v>
      </c>
      <c r="F41" s="39">
        <v>0</v>
      </c>
      <c r="G41" s="37">
        <v>2</v>
      </c>
      <c r="H41" s="39">
        <v>0</v>
      </c>
      <c r="I41" s="39">
        <v>0</v>
      </c>
      <c r="J41" s="118">
        <v>0</v>
      </c>
      <c r="K41" s="118">
        <v>0</v>
      </c>
      <c r="L41" s="106">
        <v>0</v>
      </c>
    </row>
    <row r="42" spans="1:12" s="2" customFormat="1" ht="15" customHeight="1" x14ac:dyDescent="0.25">
      <c r="A42" s="69" t="s">
        <v>63</v>
      </c>
      <c r="B42" s="70" t="s">
        <v>64</v>
      </c>
      <c r="C42" s="39">
        <v>0</v>
      </c>
      <c r="D42" s="37">
        <v>1</v>
      </c>
      <c r="E42" s="71">
        <v>0</v>
      </c>
      <c r="F42" s="39">
        <v>0</v>
      </c>
      <c r="G42" s="37">
        <v>4</v>
      </c>
      <c r="H42" s="39">
        <v>0</v>
      </c>
      <c r="I42" s="39">
        <v>0</v>
      </c>
      <c r="J42" s="118">
        <v>0</v>
      </c>
      <c r="K42" s="118">
        <v>0</v>
      </c>
      <c r="L42" s="106">
        <v>0</v>
      </c>
    </row>
    <row r="43" spans="1:12" s="2" customFormat="1" ht="15" customHeight="1" x14ac:dyDescent="0.25">
      <c r="A43" s="69" t="s">
        <v>65</v>
      </c>
      <c r="B43" s="70" t="s">
        <v>66</v>
      </c>
      <c r="C43" s="39">
        <v>0</v>
      </c>
      <c r="D43" s="37">
        <v>1</v>
      </c>
      <c r="E43" s="71">
        <v>0</v>
      </c>
      <c r="F43" s="39">
        <v>0</v>
      </c>
      <c r="G43" s="37">
        <v>1</v>
      </c>
      <c r="H43" s="39">
        <v>0</v>
      </c>
      <c r="I43" s="39">
        <v>0</v>
      </c>
      <c r="J43" s="118">
        <v>0</v>
      </c>
      <c r="K43" s="118">
        <v>0</v>
      </c>
      <c r="L43" s="106">
        <v>0</v>
      </c>
    </row>
    <row r="44" spans="1:12" s="2" customFormat="1" ht="15" customHeight="1" x14ac:dyDescent="0.25">
      <c r="A44" s="69" t="s">
        <v>149</v>
      </c>
      <c r="B44" s="70" t="s">
        <v>150</v>
      </c>
      <c r="C44" s="39">
        <v>0</v>
      </c>
      <c r="D44" s="37">
        <v>6</v>
      </c>
      <c r="E44" s="71">
        <v>0</v>
      </c>
      <c r="F44" s="39">
        <v>0</v>
      </c>
      <c r="G44" s="37">
        <v>1</v>
      </c>
      <c r="H44" s="39">
        <v>0</v>
      </c>
      <c r="I44" s="39">
        <v>0</v>
      </c>
      <c r="J44" s="118">
        <v>0</v>
      </c>
      <c r="K44" s="118">
        <v>0</v>
      </c>
      <c r="L44" s="106">
        <v>0</v>
      </c>
    </row>
    <row r="45" spans="1:12" s="2" customFormat="1" ht="15" customHeight="1" x14ac:dyDescent="0.25">
      <c r="A45" s="69" t="s">
        <v>151</v>
      </c>
      <c r="B45" s="70" t="s">
        <v>152</v>
      </c>
      <c r="C45" s="39">
        <v>0</v>
      </c>
      <c r="D45" s="37">
        <v>1</v>
      </c>
      <c r="E45" s="71">
        <v>0</v>
      </c>
      <c r="F45" s="39">
        <v>0</v>
      </c>
      <c r="G45" s="37">
        <v>4</v>
      </c>
      <c r="H45" s="39">
        <v>0</v>
      </c>
      <c r="I45" s="39">
        <v>0</v>
      </c>
      <c r="J45" s="118">
        <v>0</v>
      </c>
      <c r="K45" s="118">
        <v>0</v>
      </c>
      <c r="L45" s="106">
        <v>0</v>
      </c>
    </row>
    <row r="46" spans="1:12" s="2" customFormat="1" ht="15" customHeight="1" x14ac:dyDescent="0.25">
      <c r="A46" s="69" t="s">
        <v>67</v>
      </c>
      <c r="B46" s="70" t="s">
        <v>68</v>
      </c>
      <c r="C46" s="39">
        <v>0</v>
      </c>
      <c r="D46" s="39">
        <v>0</v>
      </c>
      <c r="E46" s="71">
        <v>0</v>
      </c>
      <c r="F46" s="39">
        <v>0</v>
      </c>
      <c r="G46" s="39">
        <v>0</v>
      </c>
      <c r="H46" s="39">
        <v>0</v>
      </c>
      <c r="I46" s="39">
        <v>0</v>
      </c>
      <c r="J46" s="118">
        <v>0</v>
      </c>
      <c r="K46" s="118">
        <v>0</v>
      </c>
      <c r="L46" s="106">
        <v>0</v>
      </c>
    </row>
    <row r="47" spans="1:12" s="2" customFormat="1" ht="15" customHeight="1" x14ac:dyDescent="0.25">
      <c r="A47" s="69" t="s">
        <v>69</v>
      </c>
      <c r="B47" s="70" t="s">
        <v>70</v>
      </c>
      <c r="C47" s="39">
        <v>0</v>
      </c>
      <c r="D47" s="37">
        <v>4</v>
      </c>
      <c r="E47" s="71">
        <v>0</v>
      </c>
      <c r="F47" s="39">
        <v>0</v>
      </c>
      <c r="G47" s="37">
        <v>2</v>
      </c>
      <c r="H47" s="39">
        <v>0</v>
      </c>
      <c r="I47" s="39">
        <v>0</v>
      </c>
      <c r="J47" s="118">
        <v>0</v>
      </c>
      <c r="K47" s="118">
        <v>0</v>
      </c>
      <c r="L47" s="106">
        <v>0</v>
      </c>
    </row>
    <row r="48" spans="1:12" s="2" customFormat="1" ht="15" customHeight="1" x14ac:dyDescent="0.25">
      <c r="A48" s="69" t="s">
        <v>71</v>
      </c>
      <c r="B48" s="70" t="s">
        <v>72</v>
      </c>
      <c r="C48" s="39">
        <v>0</v>
      </c>
      <c r="D48" s="37">
        <v>2</v>
      </c>
      <c r="E48" s="71">
        <v>0</v>
      </c>
      <c r="F48" s="39">
        <v>0</v>
      </c>
      <c r="G48" s="37">
        <v>2</v>
      </c>
      <c r="H48" s="39">
        <v>0</v>
      </c>
      <c r="I48" s="39">
        <v>0</v>
      </c>
      <c r="J48" s="118">
        <v>0</v>
      </c>
      <c r="K48" s="118">
        <v>0</v>
      </c>
      <c r="L48" s="106">
        <v>0</v>
      </c>
    </row>
    <row r="49" spans="1:12" s="2" customFormat="1" ht="15" customHeight="1" x14ac:dyDescent="0.25">
      <c r="A49" s="69" t="s">
        <v>73</v>
      </c>
      <c r="B49" s="70" t="s">
        <v>74</v>
      </c>
      <c r="C49" s="39">
        <v>0</v>
      </c>
      <c r="D49" s="39">
        <v>0</v>
      </c>
      <c r="E49" s="71">
        <v>0</v>
      </c>
      <c r="F49" s="37">
        <v>1</v>
      </c>
      <c r="G49" s="37">
        <v>2</v>
      </c>
      <c r="H49" s="37">
        <v>50</v>
      </c>
      <c r="I49" s="37">
        <v>100</v>
      </c>
      <c r="J49" s="116">
        <v>1</v>
      </c>
      <c r="K49" s="117">
        <v>0.5</v>
      </c>
      <c r="L49" s="107">
        <v>1</v>
      </c>
    </row>
    <row r="50" spans="1:12" s="2" customFormat="1" ht="15" customHeight="1" x14ac:dyDescent="0.25">
      <c r="A50" s="69" t="s">
        <v>75</v>
      </c>
      <c r="B50" s="70" t="s">
        <v>76</v>
      </c>
      <c r="C50" s="39">
        <v>0</v>
      </c>
      <c r="D50" s="39">
        <v>0</v>
      </c>
      <c r="E50" s="71">
        <v>0</v>
      </c>
      <c r="F50" s="39">
        <v>0</v>
      </c>
      <c r="G50" s="39">
        <v>0</v>
      </c>
      <c r="H50" s="39">
        <v>0</v>
      </c>
      <c r="I50" s="39">
        <v>0</v>
      </c>
      <c r="J50" s="118">
        <v>0</v>
      </c>
      <c r="K50" s="118">
        <v>0</v>
      </c>
      <c r="L50" s="106">
        <v>0</v>
      </c>
    </row>
    <row r="51" spans="1:12" s="2" customFormat="1" ht="15" customHeight="1" x14ac:dyDescent="0.25">
      <c r="A51" s="69" t="s">
        <v>77</v>
      </c>
      <c r="B51" s="70" t="s">
        <v>78</v>
      </c>
      <c r="C51" s="39">
        <v>0</v>
      </c>
      <c r="D51" s="37">
        <v>1</v>
      </c>
      <c r="E51" s="71">
        <v>0</v>
      </c>
      <c r="F51" s="39">
        <v>0</v>
      </c>
      <c r="G51" s="37">
        <v>4</v>
      </c>
      <c r="H51" s="39">
        <v>0</v>
      </c>
      <c r="I51" s="39">
        <v>0</v>
      </c>
      <c r="J51" s="118">
        <v>0</v>
      </c>
      <c r="K51" s="118">
        <v>0</v>
      </c>
      <c r="L51" s="106">
        <v>0</v>
      </c>
    </row>
    <row r="52" spans="1:12" s="2" customFormat="1" ht="15" customHeight="1" x14ac:dyDescent="0.25">
      <c r="A52" s="69" t="s">
        <v>79</v>
      </c>
      <c r="B52" s="70" t="s">
        <v>80</v>
      </c>
      <c r="C52" s="39">
        <v>0</v>
      </c>
      <c r="D52" s="39">
        <v>0</v>
      </c>
      <c r="E52" s="71">
        <v>0</v>
      </c>
      <c r="F52" s="39">
        <v>0</v>
      </c>
      <c r="G52" s="39">
        <v>0</v>
      </c>
      <c r="H52" s="39">
        <v>0</v>
      </c>
      <c r="I52" s="39">
        <v>0</v>
      </c>
      <c r="J52" s="118">
        <v>0</v>
      </c>
      <c r="K52" s="118">
        <v>0</v>
      </c>
      <c r="L52" s="106">
        <v>0</v>
      </c>
    </row>
    <row r="53" spans="1:12" s="2" customFormat="1" ht="15" customHeight="1" x14ac:dyDescent="0.25">
      <c r="A53" s="69" t="s">
        <v>81</v>
      </c>
      <c r="B53" s="70" t="s">
        <v>82</v>
      </c>
      <c r="C53" s="39">
        <v>0</v>
      </c>
      <c r="D53" s="39">
        <v>0</v>
      </c>
      <c r="E53" s="71">
        <v>0</v>
      </c>
      <c r="F53" s="39">
        <v>0</v>
      </c>
      <c r="G53" s="39">
        <v>0</v>
      </c>
      <c r="H53" s="39">
        <v>0</v>
      </c>
      <c r="I53" s="39">
        <v>0</v>
      </c>
      <c r="J53" s="118">
        <v>0</v>
      </c>
      <c r="K53" s="118">
        <v>0</v>
      </c>
      <c r="L53" s="106">
        <v>0</v>
      </c>
    </row>
    <row r="54" spans="1:12" s="2" customFormat="1" ht="15" customHeight="1" x14ac:dyDescent="0.25">
      <c r="A54" s="69" t="s">
        <v>83</v>
      </c>
      <c r="B54" s="70" t="s">
        <v>84</v>
      </c>
      <c r="C54" s="39">
        <v>0</v>
      </c>
      <c r="D54" s="39">
        <v>0</v>
      </c>
      <c r="E54" s="71">
        <v>0</v>
      </c>
      <c r="F54" s="39">
        <v>0</v>
      </c>
      <c r="G54" s="39">
        <v>0</v>
      </c>
      <c r="H54" s="39">
        <v>0</v>
      </c>
      <c r="I54" s="39">
        <v>0</v>
      </c>
      <c r="J54" s="118">
        <v>0</v>
      </c>
      <c r="K54" s="118">
        <v>0</v>
      </c>
      <c r="L54" s="106">
        <v>0</v>
      </c>
    </row>
    <row r="55" spans="1:12" s="2" customFormat="1" ht="15" customHeight="1" x14ac:dyDescent="0.25">
      <c r="A55" s="69" t="s">
        <v>155</v>
      </c>
      <c r="B55" s="70" t="s">
        <v>156</v>
      </c>
      <c r="C55" s="39">
        <v>0</v>
      </c>
      <c r="D55" s="39">
        <v>0</v>
      </c>
      <c r="E55" s="71">
        <v>0</v>
      </c>
      <c r="F55" s="39">
        <v>0</v>
      </c>
      <c r="G55" s="37">
        <v>2</v>
      </c>
      <c r="H55" s="39">
        <v>0</v>
      </c>
      <c r="I55" s="39">
        <v>0</v>
      </c>
      <c r="J55" s="118">
        <v>0</v>
      </c>
      <c r="K55" s="118">
        <v>0</v>
      </c>
      <c r="L55" s="106">
        <v>0</v>
      </c>
    </row>
    <row r="56" spans="1:12" ht="15" customHeight="1" x14ac:dyDescent="0.2">
      <c r="A56" s="112"/>
      <c r="B56" s="112" t="s">
        <v>459</v>
      </c>
      <c r="C56" s="112"/>
      <c r="D56" s="112"/>
      <c r="E56" s="120"/>
      <c r="F56" s="121">
        <v>2</v>
      </c>
      <c r="G56" s="121">
        <v>110</v>
      </c>
      <c r="H56" s="114">
        <v>1.8181799999999999</v>
      </c>
      <c r="I56" s="112"/>
      <c r="J56" s="112"/>
      <c r="K56" s="112"/>
      <c r="L56" s="112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2"/>
  <sheetViews>
    <sheetView view="pageBreakPreview" topLeftCell="A16" zoomScale="60" zoomScaleNormal="100" workbookViewId="0">
      <selection activeCell="N45" sqref="N45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478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451</v>
      </c>
      <c r="D3" s="238" t="s">
        <v>479</v>
      </c>
      <c r="E3" s="238"/>
      <c r="F3" s="238"/>
    </row>
    <row r="4" spans="1:6" s="17" customFormat="1" ht="15.95" customHeight="1" x14ac:dyDescent="0.25">
      <c r="A4" s="110" t="s">
        <v>453</v>
      </c>
    </row>
    <row r="5" spans="1:6" ht="36.950000000000003" customHeight="1" x14ac:dyDescent="0.2">
      <c r="A5" s="225" t="s">
        <v>480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239" t="s">
        <v>481</v>
      </c>
      <c r="B8" s="239"/>
      <c r="C8" s="239"/>
      <c r="D8" s="239"/>
      <c r="F8" s="103" t="s">
        <v>404</v>
      </c>
    </row>
    <row r="9" spans="1:6" s="17" customFormat="1" ht="15" customHeight="1" x14ac:dyDescent="0.25">
      <c r="F9" s="103" t="s">
        <v>466</v>
      </c>
    </row>
    <row r="10" spans="1:6" ht="15" customHeight="1" x14ac:dyDescent="0.25"/>
    <row r="11" spans="1:6" s="80" customFormat="1" ht="75" customHeight="1" x14ac:dyDescent="0.2">
      <c r="A11" s="66" t="s">
        <v>3</v>
      </c>
      <c r="B11" s="66" t="s">
        <v>4</v>
      </c>
      <c r="C11" s="104" t="s">
        <v>482</v>
      </c>
      <c r="D11" s="104" t="s">
        <v>483</v>
      </c>
      <c r="E11" s="104" t="s">
        <v>484</v>
      </c>
      <c r="F11" s="105" t="s">
        <v>409</v>
      </c>
    </row>
    <row r="12" spans="1:6" s="2" customFormat="1" ht="15" customHeight="1" x14ac:dyDescent="0.25">
      <c r="A12" s="69" t="s">
        <v>11</v>
      </c>
      <c r="B12" s="70" t="s">
        <v>12</v>
      </c>
      <c r="C12" s="39">
        <v>0</v>
      </c>
      <c r="D12" s="39">
        <v>0</v>
      </c>
      <c r="E12" s="39">
        <v>0</v>
      </c>
      <c r="F12" s="107">
        <v>1</v>
      </c>
    </row>
    <row r="13" spans="1:6" s="2" customFormat="1" ht="15" customHeight="1" x14ac:dyDescent="0.25">
      <c r="A13" s="69" t="s">
        <v>141</v>
      </c>
      <c r="B13" s="70" t="s">
        <v>142</v>
      </c>
      <c r="C13" s="39">
        <v>0</v>
      </c>
      <c r="D13" s="39">
        <v>0</v>
      </c>
      <c r="E13" s="39">
        <v>0</v>
      </c>
      <c r="F13" s="107">
        <v>1</v>
      </c>
    </row>
    <row r="14" spans="1:6" s="2" customFormat="1" ht="15" customHeight="1" x14ac:dyDescent="0.25">
      <c r="A14" s="69" t="s">
        <v>137</v>
      </c>
      <c r="B14" s="70" t="s">
        <v>138</v>
      </c>
      <c r="C14" s="37">
        <v>10</v>
      </c>
      <c r="D14" s="37">
        <v>10</v>
      </c>
      <c r="E14" s="37">
        <v>100</v>
      </c>
      <c r="F14" s="107">
        <v>1</v>
      </c>
    </row>
    <row r="15" spans="1:6" s="2" customFormat="1" ht="15" customHeight="1" x14ac:dyDescent="0.25">
      <c r="A15" s="69" t="s">
        <v>15</v>
      </c>
      <c r="B15" s="70" t="s">
        <v>16</v>
      </c>
      <c r="C15" s="39">
        <v>0</v>
      </c>
      <c r="D15" s="39">
        <v>0</v>
      </c>
      <c r="E15" s="39">
        <v>0</v>
      </c>
      <c r="F15" s="107">
        <v>1</v>
      </c>
    </row>
    <row r="16" spans="1:6" s="2" customFormat="1" ht="15" customHeight="1" x14ac:dyDescent="0.25">
      <c r="A16" s="69" t="s">
        <v>125</v>
      </c>
      <c r="B16" s="70" t="s">
        <v>126</v>
      </c>
      <c r="C16" s="37">
        <v>12</v>
      </c>
      <c r="D16" s="37">
        <v>12</v>
      </c>
      <c r="E16" s="37">
        <v>100</v>
      </c>
      <c r="F16" s="107">
        <v>1</v>
      </c>
    </row>
    <row r="17" spans="1:6" s="2" customFormat="1" ht="15" customHeight="1" x14ac:dyDescent="0.25">
      <c r="A17" s="69" t="s">
        <v>25</v>
      </c>
      <c r="B17" s="70" t="s">
        <v>26</v>
      </c>
      <c r="C17" s="37">
        <v>15</v>
      </c>
      <c r="D17" s="37">
        <v>15</v>
      </c>
      <c r="E17" s="37">
        <v>100</v>
      </c>
      <c r="F17" s="107">
        <v>1</v>
      </c>
    </row>
    <row r="18" spans="1:6" s="2" customFormat="1" ht="15" customHeight="1" x14ac:dyDescent="0.25">
      <c r="A18" s="69" t="s">
        <v>129</v>
      </c>
      <c r="B18" s="70" t="s">
        <v>130</v>
      </c>
      <c r="C18" s="37">
        <v>21</v>
      </c>
      <c r="D18" s="37">
        <v>21</v>
      </c>
      <c r="E18" s="37">
        <v>100</v>
      </c>
      <c r="F18" s="107">
        <v>1</v>
      </c>
    </row>
    <row r="19" spans="1:6" s="2" customFormat="1" ht="15" customHeight="1" x14ac:dyDescent="0.25">
      <c r="A19" s="69" t="s">
        <v>153</v>
      </c>
      <c r="B19" s="70" t="s">
        <v>154</v>
      </c>
      <c r="C19" s="39">
        <v>0</v>
      </c>
      <c r="D19" s="39">
        <v>0</v>
      </c>
      <c r="E19" s="39">
        <v>0</v>
      </c>
      <c r="F19" s="107">
        <v>1</v>
      </c>
    </row>
    <row r="20" spans="1:6" s="2" customFormat="1" ht="15" customHeight="1" x14ac:dyDescent="0.25">
      <c r="A20" s="69" t="s">
        <v>145</v>
      </c>
      <c r="B20" s="70" t="s">
        <v>146</v>
      </c>
      <c r="C20" s="37">
        <v>13</v>
      </c>
      <c r="D20" s="37">
        <v>13</v>
      </c>
      <c r="E20" s="37">
        <v>100</v>
      </c>
      <c r="F20" s="107">
        <v>1</v>
      </c>
    </row>
    <row r="21" spans="1:6" s="2" customFormat="1" ht="15" customHeight="1" x14ac:dyDescent="0.25">
      <c r="A21" s="69" t="s">
        <v>29</v>
      </c>
      <c r="B21" s="70" t="s">
        <v>30</v>
      </c>
      <c r="C21" s="37">
        <v>5</v>
      </c>
      <c r="D21" s="37">
        <v>5</v>
      </c>
      <c r="E21" s="37">
        <v>100</v>
      </c>
      <c r="F21" s="107">
        <v>1</v>
      </c>
    </row>
    <row r="22" spans="1:6" s="2" customFormat="1" ht="15" customHeight="1" x14ac:dyDescent="0.25">
      <c r="A22" s="69" t="s">
        <v>31</v>
      </c>
      <c r="B22" s="70" t="s">
        <v>32</v>
      </c>
      <c r="C22" s="39">
        <v>0</v>
      </c>
      <c r="D22" s="39">
        <v>0</v>
      </c>
      <c r="E22" s="39">
        <v>0</v>
      </c>
      <c r="F22" s="107">
        <v>1</v>
      </c>
    </row>
    <row r="23" spans="1:6" s="2" customFormat="1" ht="15" customHeight="1" x14ac:dyDescent="0.25">
      <c r="A23" s="69" t="s">
        <v>33</v>
      </c>
      <c r="B23" s="70" t="s">
        <v>34</v>
      </c>
      <c r="C23" s="39">
        <v>0</v>
      </c>
      <c r="D23" s="39">
        <v>0</v>
      </c>
      <c r="E23" s="39">
        <v>0</v>
      </c>
      <c r="F23" s="107">
        <v>1</v>
      </c>
    </row>
    <row r="24" spans="1:6" s="2" customFormat="1" ht="15" customHeight="1" x14ac:dyDescent="0.25">
      <c r="A24" s="69" t="s">
        <v>35</v>
      </c>
      <c r="B24" s="70" t="s">
        <v>36</v>
      </c>
      <c r="C24" s="39">
        <v>0</v>
      </c>
      <c r="D24" s="39">
        <v>0</v>
      </c>
      <c r="E24" s="39">
        <v>0</v>
      </c>
      <c r="F24" s="107">
        <v>1</v>
      </c>
    </row>
    <row r="25" spans="1:6" s="2" customFormat="1" ht="15" customHeight="1" x14ac:dyDescent="0.25">
      <c r="A25" s="69" t="s">
        <v>147</v>
      </c>
      <c r="B25" s="70" t="s">
        <v>148</v>
      </c>
      <c r="C25" s="39">
        <v>0</v>
      </c>
      <c r="D25" s="39">
        <v>0</v>
      </c>
      <c r="E25" s="39">
        <v>0</v>
      </c>
      <c r="F25" s="107">
        <v>1</v>
      </c>
    </row>
    <row r="26" spans="1:6" s="2" customFormat="1" ht="15" customHeight="1" x14ac:dyDescent="0.25">
      <c r="A26" s="69" t="s">
        <v>37</v>
      </c>
      <c r="B26" s="70" t="s">
        <v>38</v>
      </c>
      <c r="C26" s="37">
        <v>85</v>
      </c>
      <c r="D26" s="37">
        <v>85</v>
      </c>
      <c r="E26" s="37">
        <v>100</v>
      </c>
      <c r="F26" s="107">
        <v>1</v>
      </c>
    </row>
    <row r="27" spans="1:6" s="2" customFormat="1" ht="15" customHeight="1" x14ac:dyDescent="0.25">
      <c r="A27" s="69" t="s">
        <v>39</v>
      </c>
      <c r="B27" s="70" t="s">
        <v>40</v>
      </c>
      <c r="C27" s="37">
        <v>59</v>
      </c>
      <c r="D27" s="37">
        <v>59</v>
      </c>
      <c r="E27" s="37">
        <v>100</v>
      </c>
      <c r="F27" s="107">
        <v>1</v>
      </c>
    </row>
    <row r="28" spans="1:6" s="2" customFormat="1" ht="15" customHeight="1" x14ac:dyDescent="0.25">
      <c r="A28" s="69" t="s">
        <v>41</v>
      </c>
      <c r="B28" s="70" t="s">
        <v>42</v>
      </c>
      <c r="C28" s="39">
        <v>0</v>
      </c>
      <c r="D28" s="39">
        <v>0</v>
      </c>
      <c r="E28" s="39">
        <v>0</v>
      </c>
      <c r="F28" s="107">
        <v>1</v>
      </c>
    </row>
    <row r="29" spans="1:6" s="2" customFormat="1" ht="15" customHeight="1" x14ac:dyDescent="0.25">
      <c r="A29" s="69" t="s">
        <v>43</v>
      </c>
      <c r="B29" s="70" t="s">
        <v>44</v>
      </c>
      <c r="C29" s="37">
        <v>5</v>
      </c>
      <c r="D29" s="37">
        <v>5</v>
      </c>
      <c r="E29" s="37">
        <v>100</v>
      </c>
      <c r="F29" s="107">
        <v>1</v>
      </c>
    </row>
    <row r="30" spans="1:6" s="2" customFormat="1" ht="15" customHeight="1" x14ac:dyDescent="0.25">
      <c r="A30" s="69" t="s">
        <v>45</v>
      </c>
      <c r="B30" s="70" t="s">
        <v>46</v>
      </c>
      <c r="C30" s="39">
        <v>0</v>
      </c>
      <c r="D30" s="39">
        <v>0</v>
      </c>
      <c r="E30" s="39">
        <v>0</v>
      </c>
      <c r="F30" s="107">
        <v>1</v>
      </c>
    </row>
    <row r="31" spans="1:6" s="2" customFormat="1" ht="15" customHeight="1" x14ac:dyDescent="0.25">
      <c r="A31" s="69" t="s">
        <v>47</v>
      </c>
      <c r="B31" s="70" t="s">
        <v>48</v>
      </c>
      <c r="C31" s="39">
        <v>0</v>
      </c>
      <c r="D31" s="39">
        <v>0</v>
      </c>
      <c r="E31" s="39">
        <v>0</v>
      </c>
      <c r="F31" s="107">
        <v>1</v>
      </c>
    </row>
    <row r="32" spans="1:6" s="2" customFormat="1" ht="15" customHeight="1" x14ac:dyDescent="0.25">
      <c r="A32" s="69" t="s">
        <v>49</v>
      </c>
      <c r="B32" s="70" t="s">
        <v>50</v>
      </c>
      <c r="C32" s="39">
        <v>0</v>
      </c>
      <c r="D32" s="39">
        <v>0</v>
      </c>
      <c r="E32" s="39">
        <v>0</v>
      </c>
      <c r="F32" s="107">
        <v>1</v>
      </c>
    </row>
    <row r="33" spans="1:6" s="2" customFormat="1" ht="15" customHeight="1" x14ac:dyDescent="0.25">
      <c r="A33" s="69" t="s">
        <v>51</v>
      </c>
      <c r="B33" s="70" t="s">
        <v>52</v>
      </c>
      <c r="C33" s="39">
        <v>0</v>
      </c>
      <c r="D33" s="39">
        <v>0</v>
      </c>
      <c r="E33" s="39">
        <v>0</v>
      </c>
      <c r="F33" s="107">
        <v>1</v>
      </c>
    </row>
    <row r="34" spans="1:6" s="2" customFormat="1" ht="15" customHeight="1" x14ac:dyDescent="0.25">
      <c r="A34" s="69" t="s">
        <v>53</v>
      </c>
      <c r="B34" s="70" t="s">
        <v>54</v>
      </c>
      <c r="C34" s="37">
        <v>54</v>
      </c>
      <c r="D34" s="37">
        <v>54</v>
      </c>
      <c r="E34" s="37">
        <v>100</v>
      </c>
      <c r="F34" s="107">
        <v>1</v>
      </c>
    </row>
    <row r="35" spans="1:6" s="2" customFormat="1" ht="15" customHeight="1" x14ac:dyDescent="0.25">
      <c r="A35" s="69" t="s">
        <v>55</v>
      </c>
      <c r="B35" s="70" t="s">
        <v>56</v>
      </c>
      <c r="C35" s="37">
        <v>23</v>
      </c>
      <c r="D35" s="37">
        <v>23</v>
      </c>
      <c r="E35" s="37">
        <v>100</v>
      </c>
      <c r="F35" s="107">
        <v>1</v>
      </c>
    </row>
    <row r="36" spans="1:6" s="2" customFormat="1" ht="15" customHeight="1" x14ac:dyDescent="0.25">
      <c r="A36" s="69" t="s">
        <v>57</v>
      </c>
      <c r="B36" s="70" t="s">
        <v>58</v>
      </c>
      <c r="C36" s="39">
        <v>0</v>
      </c>
      <c r="D36" s="39">
        <v>0</v>
      </c>
      <c r="E36" s="39">
        <v>0</v>
      </c>
      <c r="F36" s="107">
        <v>1</v>
      </c>
    </row>
    <row r="37" spans="1:6" s="2" customFormat="1" ht="15" customHeight="1" x14ac:dyDescent="0.25">
      <c r="A37" s="69" t="s">
        <v>59</v>
      </c>
      <c r="B37" s="70" t="s">
        <v>60</v>
      </c>
      <c r="C37" s="39">
        <v>0</v>
      </c>
      <c r="D37" s="39">
        <v>0</v>
      </c>
      <c r="E37" s="39">
        <v>0</v>
      </c>
      <c r="F37" s="107">
        <v>1</v>
      </c>
    </row>
    <row r="38" spans="1:6" s="2" customFormat="1" ht="15" customHeight="1" x14ac:dyDescent="0.25">
      <c r="A38" s="69" t="s">
        <v>61</v>
      </c>
      <c r="B38" s="70" t="s">
        <v>62</v>
      </c>
      <c r="C38" s="37">
        <v>5</v>
      </c>
      <c r="D38" s="37">
        <v>5</v>
      </c>
      <c r="E38" s="37">
        <v>100</v>
      </c>
      <c r="F38" s="107">
        <v>1</v>
      </c>
    </row>
    <row r="39" spans="1:6" s="2" customFormat="1" ht="15" customHeight="1" x14ac:dyDescent="0.25">
      <c r="A39" s="69" t="s">
        <v>63</v>
      </c>
      <c r="B39" s="70" t="s">
        <v>64</v>
      </c>
      <c r="C39" s="39">
        <v>0</v>
      </c>
      <c r="D39" s="39">
        <v>0</v>
      </c>
      <c r="E39" s="39">
        <v>0</v>
      </c>
      <c r="F39" s="107">
        <v>1</v>
      </c>
    </row>
    <row r="40" spans="1:6" s="2" customFormat="1" ht="15" customHeight="1" x14ac:dyDescent="0.25">
      <c r="A40" s="69" t="s">
        <v>65</v>
      </c>
      <c r="B40" s="70" t="s">
        <v>66</v>
      </c>
      <c r="C40" s="37">
        <v>30</v>
      </c>
      <c r="D40" s="37">
        <v>30</v>
      </c>
      <c r="E40" s="37">
        <v>100</v>
      </c>
      <c r="F40" s="107">
        <v>1</v>
      </c>
    </row>
    <row r="41" spans="1:6" s="2" customFormat="1" ht="15" customHeight="1" x14ac:dyDescent="0.25">
      <c r="A41" s="69" t="s">
        <v>149</v>
      </c>
      <c r="B41" s="70" t="s">
        <v>150</v>
      </c>
      <c r="C41" s="37">
        <v>2</v>
      </c>
      <c r="D41" s="37">
        <v>2</v>
      </c>
      <c r="E41" s="37">
        <v>100</v>
      </c>
      <c r="F41" s="107">
        <v>1</v>
      </c>
    </row>
    <row r="42" spans="1:6" s="2" customFormat="1" ht="15" customHeight="1" x14ac:dyDescent="0.25">
      <c r="A42" s="69" t="s">
        <v>151</v>
      </c>
      <c r="B42" s="70" t="s">
        <v>152</v>
      </c>
      <c r="C42" s="37">
        <v>11</v>
      </c>
      <c r="D42" s="37">
        <v>11</v>
      </c>
      <c r="E42" s="37">
        <v>100</v>
      </c>
      <c r="F42" s="107">
        <v>1</v>
      </c>
    </row>
    <row r="43" spans="1:6" s="2" customFormat="1" ht="15" customHeight="1" x14ac:dyDescent="0.25">
      <c r="A43" s="69" t="s">
        <v>67</v>
      </c>
      <c r="B43" s="70" t="s">
        <v>68</v>
      </c>
      <c r="C43" s="37">
        <v>7</v>
      </c>
      <c r="D43" s="37">
        <v>7</v>
      </c>
      <c r="E43" s="37">
        <v>100</v>
      </c>
      <c r="F43" s="107">
        <v>1</v>
      </c>
    </row>
    <row r="44" spans="1:6" s="2" customFormat="1" ht="15" customHeight="1" x14ac:dyDescent="0.25">
      <c r="A44" s="69" t="s">
        <v>69</v>
      </c>
      <c r="B44" s="70" t="s">
        <v>70</v>
      </c>
      <c r="C44" s="37">
        <v>3</v>
      </c>
      <c r="D44" s="37">
        <v>3</v>
      </c>
      <c r="E44" s="37">
        <v>100</v>
      </c>
      <c r="F44" s="107">
        <v>1</v>
      </c>
    </row>
    <row r="45" spans="1:6" s="2" customFormat="1" ht="15" customHeight="1" x14ac:dyDescent="0.25">
      <c r="A45" s="69" t="s">
        <v>71</v>
      </c>
      <c r="B45" s="70" t="s">
        <v>72</v>
      </c>
      <c r="C45" s="37">
        <v>45</v>
      </c>
      <c r="D45" s="37">
        <v>45</v>
      </c>
      <c r="E45" s="37">
        <v>100</v>
      </c>
      <c r="F45" s="107">
        <v>1</v>
      </c>
    </row>
    <row r="46" spans="1:6" s="2" customFormat="1" ht="15" customHeight="1" x14ac:dyDescent="0.25">
      <c r="A46" s="69" t="s">
        <v>73</v>
      </c>
      <c r="B46" s="70" t="s">
        <v>74</v>
      </c>
      <c r="C46" s="37">
        <v>21</v>
      </c>
      <c r="D46" s="37">
        <v>21</v>
      </c>
      <c r="E46" s="37">
        <v>100</v>
      </c>
      <c r="F46" s="107">
        <v>1</v>
      </c>
    </row>
    <row r="47" spans="1:6" s="2" customFormat="1" ht="15" customHeight="1" x14ac:dyDescent="0.25">
      <c r="A47" s="69" t="s">
        <v>75</v>
      </c>
      <c r="B47" s="70" t="s">
        <v>76</v>
      </c>
      <c r="C47" s="39">
        <v>0</v>
      </c>
      <c r="D47" s="39">
        <v>0</v>
      </c>
      <c r="E47" s="39">
        <v>0</v>
      </c>
      <c r="F47" s="107">
        <v>1</v>
      </c>
    </row>
    <row r="48" spans="1:6" s="2" customFormat="1" ht="15" customHeight="1" x14ac:dyDescent="0.25">
      <c r="A48" s="69" t="s">
        <v>77</v>
      </c>
      <c r="B48" s="70" t="s">
        <v>78</v>
      </c>
      <c r="C48" s="39">
        <v>0</v>
      </c>
      <c r="D48" s="39">
        <v>0</v>
      </c>
      <c r="E48" s="39">
        <v>0</v>
      </c>
      <c r="F48" s="107">
        <v>1</v>
      </c>
    </row>
    <row r="49" spans="1:6" s="2" customFormat="1" ht="15" customHeight="1" x14ac:dyDescent="0.25">
      <c r="A49" s="69" t="s">
        <v>79</v>
      </c>
      <c r="B49" s="70" t="s">
        <v>80</v>
      </c>
      <c r="C49" s="39">
        <v>0</v>
      </c>
      <c r="D49" s="39">
        <v>0</v>
      </c>
      <c r="E49" s="39">
        <v>0</v>
      </c>
      <c r="F49" s="107">
        <v>1</v>
      </c>
    </row>
    <row r="50" spans="1:6" s="2" customFormat="1" ht="15" customHeight="1" x14ac:dyDescent="0.25">
      <c r="A50" s="69" t="s">
        <v>93</v>
      </c>
      <c r="B50" s="70" t="s">
        <v>94</v>
      </c>
      <c r="C50" s="39">
        <v>0</v>
      </c>
      <c r="D50" s="39">
        <v>0</v>
      </c>
      <c r="E50" s="39">
        <v>0</v>
      </c>
      <c r="F50" s="107">
        <v>1</v>
      </c>
    </row>
    <row r="51" spans="1:6" s="2" customFormat="1" ht="15" customHeight="1" x14ac:dyDescent="0.25">
      <c r="A51" s="69" t="s">
        <v>155</v>
      </c>
      <c r="B51" s="70" t="s">
        <v>156</v>
      </c>
      <c r="C51" s="39">
        <v>0</v>
      </c>
      <c r="D51" s="39">
        <v>0</v>
      </c>
      <c r="E51" s="39">
        <v>0</v>
      </c>
      <c r="F51" s="107">
        <v>1</v>
      </c>
    </row>
    <row r="52" spans="1:6" ht="15" customHeight="1" x14ac:dyDescent="0.2">
      <c r="A52" s="112"/>
      <c r="B52" s="112" t="s">
        <v>459</v>
      </c>
      <c r="C52" s="121">
        <v>426</v>
      </c>
      <c r="D52" s="121">
        <v>426</v>
      </c>
      <c r="E52" s="121">
        <v>100</v>
      </c>
      <c r="F52" s="112"/>
    </row>
  </sheetData>
  <mergeCells count="5">
    <mergeCell ref="D1:F1"/>
    <mergeCell ref="D3:F3"/>
    <mergeCell ref="A5:F5"/>
    <mergeCell ref="A6:F6"/>
    <mergeCell ref="A8:D8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3"/>
  <sheetViews>
    <sheetView view="pageBreakPreview" topLeftCell="A16" zoomScale="60" zoomScaleNormal="100" workbookViewId="0">
      <selection activeCell="C16" sqref="C15:C16"/>
    </sheetView>
  </sheetViews>
  <sheetFormatPr defaultColWidth="10.33203125" defaultRowHeight="11.45" customHeight="1" x14ac:dyDescent="0.25"/>
  <cols>
    <col min="1" max="1" width="10.6640625" style="3" customWidth="1"/>
    <col min="2" max="2" width="56.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92" t="s">
        <v>485</v>
      </c>
      <c r="I1" s="192"/>
      <c r="J1" s="192"/>
      <c r="K1" s="192"/>
      <c r="L1" s="192"/>
    </row>
    <row r="2" spans="1:12" s="2" customFormat="1" ht="15" customHeight="1" x14ac:dyDescent="0.25">
      <c r="K2" s="129"/>
      <c r="L2" s="130" t="s">
        <v>618</v>
      </c>
    </row>
    <row r="3" spans="1:12" s="17" customFormat="1" ht="15.95" customHeight="1" x14ac:dyDescent="0.25">
      <c r="A3" s="63" t="s">
        <v>451</v>
      </c>
      <c r="F3" s="240" t="s">
        <v>486</v>
      </c>
      <c r="G3" s="240"/>
      <c r="H3" s="240"/>
      <c r="I3" s="240"/>
      <c r="J3" s="240"/>
      <c r="K3" s="240"/>
      <c r="L3" s="240"/>
    </row>
    <row r="4" spans="1:12" s="17" customFormat="1" ht="15.95" customHeight="1" x14ac:dyDescent="0.25">
      <c r="A4" s="64" t="s">
        <v>453</v>
      </c>
    </row>
    <row r="5" spans="1:12" s="17" customFormat="1" ht="68.099999999999994" customHeight="1" x14ac:dyDescent="0.2">
      <c r="A5" s="225" t="s">
        <v>487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2" s="27" customFormat="1" ht="15" customHeight="1" x14ac:dyDescent="0.25">
      <c r="A6" s="193" t="s">
        <v>2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s="17" customFormat="1" ht="18.95" customHeight="1" x14ac:dyDescent="0.2"/>
    <row r="8" spans="1:12" s="17" customFormat="1" ht="15" customHeight="1" x14ac:dyDescent="0.2">
      <c r="A8" s="226" t="s">
        <v>464</v>
      </c>
      <c r="B8" s="226"/>
      <c r="C8" s="226"/>
      <c r="D8" s="226" t="s">
        <v>465</v>
      </c>
      <c r="E8" s="226"/>
      <c r="F8" s="226"/>
      <c r="G8" s="226"/>
      <c r="L8" s="123" t="s">
        <v>404</v>
      </c>
    </row>
    <row r="9" spans="1:12" s="17" customFormat="1" ht="50.1" customHeight="1" x14ac:dyDescent="0.2">
      <c r="A9" s="227"/>
      <c r="B9" s="227"/>
      <c r="C9" s="227"/>
      <c r="D9" s="227"/>
      <c r="E9" s="227"/>
      <c r="F9" s="227"/>
      <c r="G9" s="227"/>
      <c r="L9" s="123" t="s">
        <v>466</v>
      </c>
    </row>
    <row r="10" spans="1:12" s="17" customFormat="1" ht="15" customHeight="1" x14ac:dyDescent="0.2"/>
    <row r="11" spans="1:12" s="80" customFormat="1" ht="15" customHeight="1" x14ac:dyDescent="0.2">
      <c r="A11" s="198" t="s">
        <v>3</v>
      </c>
      <c r="B11" s="198" t="s">
        <v>4</v>
      </c>
      <c r="C11" s="200" t="s">
        <v>257</v>
      </c>
      <c r="D11" s="200"/>
      <c r="E11" s="200"/>
      <c r="F11" s="200" t="s">
        <v>258</v>
      </c>
      <c r="G11" s="200"/>
      <c r="H11" s="200"/>
      <c r="I11" s="194" t="s">
        <v>467</v>
      </c>
      <c r="J11" s="214" t="s">
        <v>468</v>
      </c>
      <c r="K11" s="214" t="s">
        <v>469</v>
      </c>
      <c r="L11" s="216" t="s">
        <v>409</v>
      </c>
    </row>
    <row r="12" spans="1:12" s="2" customFormat="1" ht="123.95" customHeight="1" x14ac:dyDescent="0.25">
      <c r="A12" s="199"/>
      <c r="B12" s="199"/>
      <c r="C12" s="81" t="s">
        <v>488</v>
      </c>
      <c r="D12" s="81" t="s">
        <v>489</v>
      </c>
      <c r="E12" s="81" t="s">
        <v>490</v>
      </c>
      <c r="F12" s="81" t="s">
        <v>488</v>
      </c>
      <c r="G12" s="81" t="s">
        <v>489</v>
      </c>
      <c r="H12" s="81" t="s">
        <v>490</v>
      </c>
      <c r="I12" s="195"/>
      <c r="J12" s="215"/>
      <c r="K12" s="215"/>
      <c r="L12" s="217"/>
    </row>
    <row r="13" spans="1:12" s="2" customFormat="1" ht="15" customHeight="1" x14ac:dyDescent="0.25">
      <c r="A13" s="69" t="s">
        <v>11</v>
      </c>
      <c r="B13" s="70" t="s">
        <v>12</v>
      </c>
      <c r="C13" s="39">
        <v>0</v>
      </c>
      <c r="D13" s="39">
        <v>0</v>
      </c>
      <c r="E13" s="71">
        <v>0</v>
      </c>
      <c r="F13" s="39">
        <v>0</v>
      </c>
      <c r="G13" s="39">
        <v>0</v>
      </c>
      <c r="H13" s="39">
        <v>0</v>
      </c>
      <c r="I13" s="39">
        <v>0</v>
      </c>
      <c r="J13" s="118">
        <v>0</v>
      </c>
      <c r="K13" s="118">
        <v>0</v>
      </c>
      <c r="L13" s="106">
        <v>0</v>
      </c>
    </row>
    <row r="14" spans="1:12" s="2" customFormat="1" ht="15" customHeight="1" x14ac:dyDescent="0.25">
      <c r="A14" s="69" t="s">
        <v>141</v>
      </c>
      <c r="B14" s="70" t="s">
        <v>142</v>
      </c>
      <c r="C14" s="39">
        <v>0</v>
      </c>
      <c r="D14" s="39">
        <v>0</v>
      </c>
      <c r="E14" s="71">
        <v>0</v>
      </c>
      <c r="F14" s="39">
        <v>0</v>
      </c>
      <c r="G14" s="39">
        <v>0</v>
      </c>
      <c r="H14" s="39">
        <v>0</v>
      </c>
      <c r="I14" s="39">
        <v>0</v>
      </c>
      <c r="J14" s="118">
        <v>0</v>
      </c>
      <c r="K14" s="118">
        <v>0</v>
      </c>
      <c r="L14" s="106">
        <v>0</v>
      </c>
    </row>
    <row r="15" spans="1:12" s="2" customFormat="1" ht="15" customHeight="1" x14ac:dyDescent="0.25">
      <c r="A15" s="69" t="s">
        <v>137</v>
      </c>
      <c r="B15" s="70" t="s">
        <v>138</v>
      </c>
      <c r="C15" s="37">
        <v>255</v>
      </c>
      <c r="D15" s="74">
        <v>1102</v>
      </c>
      <c r="E15" s="75">
        <v>23.139749999999999</v>
      </c>
      <c r="F15" s="37">
        <v>106</v>
      </c>
      <c r="G15" s="37">
        <v>483</v>
      </c>
      <c r="H15" s="76">
        <v>21.946169999999999</v>
      </c>
      <c r="I15" s="76">
        <v>-5.1581400000000004</v>
      </c>
      <c r="J15" s="118">
        <v>0</v>
      </c>
      <c r="K15" s="117">
        <v>0.5</v>
      </c>
      <c r="L15" s="108">
        <v>0.5</v>
      </c>
    </row>
    <row r="16" spans="1:12" s="2" customFormat="1" ht="15" customHeight="1" x14ac:dyDescent="0.25">
      <c r="A16" s="69" t="s">
        <v>15</v>
      </c>
      <c r="B16" s="70" t="s">
        <v>16</v>
      </c>
      <c r="C16" s="37">
        <v>40</v>
      </c>
      <c r="D16" s="37">
        <v>307</v>
      </c>
      <c r="E16" s="75">
        <v>13.02932</v>
      </c>
      <c r="F16" s="37">
        <v>50</v>
      </c>
      <c r="G16" s="37">
        <v>263</v>
      </c>
      <c r="H16" s="76">
        <v>19.011410000000001</v>
      </c>
      <c r="I16" s="76">
        <v>45.912529999999997</v>
      </c>
      <c r="J16" s="116">
        <v>1</v>
      </c>
      <c r="K16" s="117">
        <v>0.5</v>
      </c>
      <c r="L16" s="107">
        <v>1</v>
      </c>
    </row>
    <row r="17" spans="1:12" s="2" customFormat="1" ht="15" customHeight="1" x14ac:dyDescent="0.25">
      <c r="A17" s="69" t="s">
        <v>125</v>
      </c>
      <c r="B17" s="70" t="s">
        <v>126</v>
      </c>
      <c r="C17" s="37">
        <v>35</v>
      </c>
      <c r="D17" s="37">
        <v>184</v>
      </c>
      <c r="E17" s="75">
        <v>19.021740000000001</v>
      </c>
      <c r="F17" s="37">
        <v>21</v>
      </c>
      <c r="G17" s="37">
        <v>131</v>
      </c>
      <c r="H17" s="76">
        <v>16.030529999999999</v>
      </c>
      <c r="I17" s="76">
        <v>-15.72522</v>
      </c>
      <c r="J17" s="118">
        <v>0</v>
      </c>
      <c r="K17" s="118">
        <v>0</v>
      </c>
      <c r="L17" s="106">
        <v>0</v>
      </c>
    </row>
    <row r="18" spans="1:12" s="2" customFormat="1" ht="15" customHeight="1" x14ac:dyDescent="0.25">
      <c r="A18" s="69" t="s">
        <v>25</v>
      </c>
      <c r="B18" s="70" t="s">
        <v>26</v>
      </c>
      <c r="C18" s="37">
        <v>25</v>
      </c>
      <c r="D18" s="37">
        <v>145</v>
      </c>
      <c r="E18" s="75">
        <v>17.241379999999999</v>
      </c>
      <c r="F18" s="37">
        <v>4</v>
      </c>
      <c r="G18" s="37">
        <v>66</v>
      </c>
      <c r="H18" s="76">
        <v>6.0606099999999996</v>
      </c>
      <c r="I18" s="76">
        <v>-64.848460000000003</v>
      </c>
      <c r="J18" s="118">
        <v>0</v>
      </c>
      <c r="K18" s="118">
        <v>0</v>
      </c>
      <c r="L18" s="106">
        <v>0</v>
      </c>
    </row>
    <row r="19" spans="1:12" s="2" customFormat="1" ht="15" customHeight="1" x14ac:dyDescent="0.25">
      <c r="A19" s="69" t="s">
        <v>129</v>
      </c>
      <c r="B19" s="70" t="s">
        <v>130</v>
      </c>
      <c r="C19" s="37">
        <v>40</v>
      </c>
      <c r="D19" s="37">
        <v>317</v>
      </c>
      <c r="E19" s="79">
        <v>12.6183</v>
      </c>
      <c r="F19" s="37">
        <v>24</v>
      </c>
      <c r="G19" s="37">
        <v>138</v>
      </c>
      <c r="H19" s="77">
        <v>17.391300000000001</v>
      </c>
      <c r="I19" s="76">
        <v>37.826009999999997</v>
      </c>
      <c r="J19" s="116">
        <v>1</v>
      </c>
      <c r="K19" s="118">
        <v>0</v>
      </c>
      <c r="L19" s="107">
        <v>1</v>
      </c>
    </row>
    <row r="20" spans="1:12" s="2" customFormat="1" ht="15" customHeight="1" x14ac:dyDescent="0.25">
      <c r="A20" s="69" t="s">
        <v>153</v>
      </c>
      <c r="B20" s="70" t="s">
        <v>154</v>
      </c>
      <c r="C20" s="37">
        <v>35</v>
      </c>
      <c r="D20" s="37">
        <v>129</v>
      </c>
      <c r="E20" s="75">
        <v>27.131779999999999</v>
      </c>
      <c r="F20" s="37">
        <v>9</v>
      </c>
      <c r="G20" s="37">
        <v>42</v>
      </c>
      <c r="H20" s="76">
        <v>21.428570000000001</v>
      </c>
      <c r="I20" s="77">
        <v>-21.020399999999999</v>
      </c>
      <c r="J20" s="118">
        <v>0</v>
      </c>
      <c r="K20" s="117">
        <v>0.5</v>
      </c>
      <c r="L20" s="108">
        <v>0.5</v>
      </c>
    </row>
    <row r="21" spans="1:12" s="2" customFormat="1" ht="15" customHeight="1" x14ac:dyDescent="0.25">
      <c r="A21" s="69" t="s">
        <v>145</v>
      </c>
      <c r="B21" s="70" t="s">
        <v>146</v>
      </c>
      <c r="C21" s="37">
        <v>15</v>
      </c>
      <c r="D21" s="37">
        <v>55</v>
      </c>
      <c r="E21" s="75">
        <v>27.272729999999999</v>
      </c>
      <c r="F21" s="39">
        <v>0</v>
      </c>
      <c r="G21" s="39">
        <v>0</v>
      </c>
      <c r="H21" s="39">
        <v>0</v>
      </c>
      <c r="I21" s="37">
        <v>-100</v>
      </c>
      <c r="J21" s="118">
        <v>0</v>
      </c>
      <c r="K21" s="118">
        <v>0</v>
      </c>
      <c r="L21" s="106">
        <v>0</v>
      </c>
    </row>
    <row r="22" spans="1:12" s="2" customFormat="1" ht="15" customHeight="1" x14ac:dyDescent="0.25">
      <c r="A22" s="69" t="s">
        <v>29</v>
      </c>
      <c r="B22" s="70" t="s">
        <v>30</v>
      </c>
      <c r="C22" s="39">
        <v>0</v>
      </c>
      <c r="D22" s="39">
        <v>0</v>
      </c>
      <c r="E22" s="71">
        <v>0</v>
      </c>
      <c r="F22" s="39">
        <v>0</v>
      </c>
      <c r="G22" s="39">
        <v>0</v>
      </c>
      <c r="H22" s="39">
        <v>0</v>
      </c>
      <c r="I22" s="39">
        <v>0</v>
      </c>
      <c r="J22" s="118">
        <v>0</v>
      </c>
      <c r="K22" s="118">
        <v>0</v>
      </c>
      <c r="L22" s="106">
        <v>0</v>
      </c>
    </row>
    <row r="23" spans="1:12" s="2" customFormat="1" ht="15" customHeight="1" x14ac:dyDescent="0.25">
      <c r="A23" s="69" t="s">
        <v>31</v>
      </c>
      <c r="B23" s="70" t="s">
        <v>32</v>
      </c>
      <c r="C23" s="37">
        <v>7</v>
      </c>
      <c r="D23" s="37">
        <v>21</v>
      </c>
      <c r="E23" s="75">
        <v>33.333329999999997</v>
      </c>
      <c r="F23" s="37">
        <v>5</v>
      </c>
      <c r="G23" s="37">
        <v>17</v>
      </c>
      <c r="H23" s="76">
        <v>29.411760000000001</v>
      </c>
      <c r="I23" s="76">
        <v>-11.764709999999999</v>
      </c>
      <c r="J23" s="118">
        <v>0</v>
      </c>
      <c r="K23" s="117">
        <v>0.5</v>
      </c>
      <c r="L23" s="108">
        <v>0.5</v>
      </c>
    </row>
    <row r="24" spans="1:12" s="2" customFormat="1" ht="15" customHeight="1" x14ac:dyDescent="0.25">
      <c r="A24" s="69" t="s">
        <v>33</v>
      </c>
      <c r="B24" s="70" t="s">
        <v>34</v>
      </c>
      <c r="C24" s="37">
        <v>3</v>
      </c>
      <c r="D24" s="37">
        <v>23</v>
      </c>
      <c r="E24" s="75">
        <v>13.043480000000001</v>
      </c>
      <c r="F24" s="37">
        <v>2</v>
      </c>
      <c r="G24" s="37">
        <v>11</v>
      </c>
      <c r="H24" s="76">
        <v>18.181819999999998</v>
      </c>
      <c r="I24" s="76">
        <v>39.393929999999997</v>
      </c>
      <c r="J24" s="116">
        <v>1</v>
      </c>
      <c r="K24" s="118">
        <v>0</v>
      </c>
      <c r="L24" s="107">
        <v>1</v>
      </c>
    </row>
    <row r="25" spans="1:12" s="2" customFormat="1" ht="15" customHeight="1" x14ac:dyDescent="0.25">
      <c r="A25" s="69" t="s">
        <v>35</v>
      </c>
      <c r="B25" s="70" t="s">
        <v>36</v>
      </c>
      <c r="C25" s="39">
        <v>0</v>
      </c>
      <c r="D25" s="39">
        <v>0</v>
      </c>
      <c r="E25" s="71">
        <v>0</v>
      </c>
      <c r="F25" s="39">
        <v>0</v>
      </c>
      <c r="G25" s="37">
        <v>1</v>
      </c>
      <c r="H25" s="39">
        <v>0</v>
      </c>
      <c r="I25" s="39">
        <v>0</v>
      </c>
      <c r="J25" s="118">
        <v>0</v>
      </c>
      <c r="K25" s="118">
        <v>0</v>
      </c>
      <c r="L25" s="106">
        <v>0</v>
      </c>
    </row>
    <row r="26" spans="1:12" s="2" customFormat="1" ht="15" customHeight="1" x14ac:dyDescent="0.25">
      <c r="A26" s="69" t="s">
        <v>147</v>
      </c>
      <c r="B26" s="70" t="s">
        <v>148</v>
      </c>
      <c r="C26" s="37">
        <v>3</v>
      </c>
      <c r="D26" s="37">
        <v>48</v>
      </c>
      <c r="E26" s="82">
        <v>6.25</v>
      </c>
      <c r="F26" s="37">
        <v>2</v>
      </c>
      <c r="G26" s="37">
        <v>22</v>
      </c>
      <c r="H26" s="76">
        <v>9.0909099999999992</v>
      </c>
      <c r="I26" s="76">
        <v>45.454560000000001</v>
      </c>
      <c r="J26" s="116">
        <v>1</v>
      </c>
      <c r="K26" s="118">
        <v>0</v>
      </c>
      <c r="L26" s="107">
        <v>1</v>
      </c>
    </row>
    <row r="27" spans="1:12" s="2" customFormat="1" ht="15" customHeight="1" x14ac:dyDescent="0.25">
      <c r="A27" s="69" t="s">
        <v>37</v>
      </c>
      <c r="B27" s="70" t="s">
        <v>38</v>
      </c>
      <c r="C27" s="37">
        <v>65</v>
      </c>
      <c r="D27" s="37">
        <v>188</v>
      </c>
      <c r="E27" s="75">
        <v>34.574469999999998</v>
      </c>
      <c r="F27" s="37">
        <v>11</v>
      </c>
      <c r="G27" s="37">
        <v>59</v>
      </c>
      <c r="H27" s="76">
        <v>18.644069999999999</v>
      </c>
      <c r="I27" s="76">
        <v>-46.075620000000001</v>
      </c>
      <c r="J27" s="118">
        <v>0</v>
      </c>
      <c r="K27" s="117">
        <v>0.5</v>
      </c>
      <c r="L27" s="108">
        <v>0.5</v>
      </c>
    </row>
    <row r="28" spans="1:12" s="2" customFormat="1" ht="15" customHeight="1" x14ac:dyDescent="0.25">
      <c r="A28" s="69" t="s">
        <v>39</v>
      </c>
      <c r="B28" s="70" t="s">
        <v>40</v>
      </c>
      <c r="C28" s="37">
        <v>3</v>
      </c>
      <c r="D28" s="37">
        <v>14</v>
      </c>
      <c r="E28" s="75">
        <v>21.428570000000001</v>
      </c>
      <c r="F28" s="37">
        <v>8</v>
      </c>
      <c r="G28" s="37">
        <v>12</v>
      </c>
      <c r="H28" s="76">
        <v>66.666669999999996</v>
      </c>
      <c r="I28" s="76">
        <v>211.11115000000001</v>
      </c>
      <c r="J28" s="116">
        <v>1</v>
      </c>
      <c r="K28" s="117">
        <v>0.5</v>
      </c>
      <c r="L28" s="107">
        <v>1</v>
      </c>
    </row>
    <row r="29" spans="1:12" s="2" customFormat="1" ht="15" customHeight="1" x14ac:dyDescent="0.25">
      <c r="A29" s="69" t="s">
        <v>41</v>
      </c>
      <c r="B29" s="70" t="s">
        <v>42</v>
      </c>
      <c r="C29" s="37">
        <v>6</v>
      </c>
      <c r="D29" s="37">
        <v>28</v>
      </c>
      <c r="E29" s="75">
        <v>21.428570000000001</v>
      </c>
      <c r="F29" s="37">
        <v>3</v>
      </c>
      <c r="G29" s="37">
        <v>27</v>
      </c>
      <c r="H29" s="76">
        <v>11.11111</v>
      </c>
      <c r="I29" s="76">
        <v>-48.148150000000001</v>
      </c>
      <c r="J29" s="118">
        <v>0</v>
      </c>
      <c r="K29" s="118">
        <v>0</v>
      </c>
      <c r="L29" s="106">
        <v>0</v>
      </c>
    </row>
    <row r="30" spans="1:12" s="2" customFormat="1" ht="15" customHeight="1" x14ac:dyDescent="0.25">
      <c r="A30" s="69" t="s">
        <v>43</v>
      </c>
      <c r="B30" s="70" t="s">
        <v>44</v>
      </c>
      <c r="C30" s="39">
        <v>0</v>
      </c>
      <c r="D30" s="39">
        <v>0</v>
      </c>
      <c r="E30" s="71">
        <v>0</v>
      </c>
      <c r="F30" s="39">
        <v>0</v>
      </c>
      <c r="G30" s="39">
        <v>0</v>
      </c>
      <c r="H30" s="39">
        <v>0</v>
      </c>
      <c r="I30" s="39">
        <v>0</v>
      </c>
      <c r="J30" s="118">
        <v>0</v>
      </c>
      <c r="K30" s="118">
        <v>0</v>
      </c>
      <c r="L30" s="106">
        <v>0</v>
      </c>
    </row>
    <row r="31" spans="1:12" s="2" customFormat="1" ht="15" customHeight="1" x14ac:dyDescent="0.25">
      <c r="A31" s="69" t="s">
        <v>45</v>
      </c>
      <c r="B31" s="70" t="s">
        <v>46</v>
      </c>
      <c r="C31" s="37">
        <v>8</v>
      </c>
      <c r="D31" s="37">
        <v>77</v>
      </c>
      <c r="E31" s="75">
        <v>10.389609999999999</v>
      </c>
      <c r="F31" s="37">
        <v>10</v>
      </c>
      <c r="G31" s="37">
        <v>58</v>
      </c>
      <c r="H31" s="76">
        <v>17.241379999999999</v>
      </c>
      <c r="I31" s="76">
        <v>65.94829</v>
      </c>
      <c r="J31" s="116">
        <v>1</v>
      </c>
      <c r="K31" s="118">
        <v>0</v>
      </c>
      <c r="L31" s="107">
        <v>1</v>
      </c>
    </row>
    <row r="32" spans="1:12" s="2" customFormat="1" ht="15" customHeight="1" x14ac:dyDescent="0.25">
      <c r="A32" s="69" t="s">
        <v>47</v>
      </c>
      <c r="B32" s="70" t="s">
        <v>48</v>
      </c>
      <c r="C32" s="39">
        <v>0</v>
      </c>
      <c r="D32" s="39">
        <v>0</v>
      </c>
      <c r="E32" s="71">
        <v>0</v>
      </c>
      <c r="F32" s="37">
        <v>2</v>
      </c>
      <c r="G32" s="37">
        <v>8</v>
      </c>
      <c r="H32" s="37">
        <v>25</v>
      </c>
      <c r="I32" s="39">
        <v>0</v>
      </c>
      <c r="J32" s="118">
        <v>0</v>
      </c>
      <c r="K32" s="117">
        <v>0.5</v>
      </c>
      <c r="L32" s="108">
        <v>0.5</v>
      </c>
    </row>
    <row r="33" spans="1:12" s="2" customFormat="1" ht="15" customHeight="1" x14ac:dyDescent="0.25">
      <c r="A33" s="69" t="s">
        <v>49</v>
      </c>
      <c r="B33" s="70" t="s">
        <v>50</v>
      </c>
      <c r="C33" s="37">
        <v>3</v>
      </c>
      <c r="D33" s="37">
        <v>33</v>
      </c>
      <c r="E33" s="75">
        <v>9.0909099999999992</v>
      </c>
      <c r="F33" s="37">
        <v>7</v>
      </c>
      <c r="G33" s="37">
        <v>31</v>
      </c>
      <c r="H33" s="76">
        <v>22.580649999999999</v>
      </c>
      <c r="I33" s="76">
        <v>148.38713000000001</v>
      </c>
      <c r="J33" s="116">
        <v>1</v>
      </c>
      <c r="K33" s="117">
        <v>0.5</v>
      </c>
      <c r="L33" s="107">
        <v>1</v>
      </c>
    </row>
    <row r="34" spans="1:12" s="2" customFormat="1" ht="15" customHeight="1" x14ac:dyDescent="0.25">
      <c r="A34" s="69" t="s">
        <v>51</v>
      </c>
      <c r="B34" s="70" t="s">
        <v>52</v>
      </c>
      <c r="C34" s="39">
        <v>0</v>
      </c>
      <c r="D34" s="37">
        <v>10</v>
      </c>
      <c r="E34" s="71">
        <v>0</v>
      </c>
      <c r="F34" s="37">
        <v>6</v>
      </c>
      <c r="G34" s="37">
        <v>32</v>
      </c>
      <c r="H34" s="78">
        <v>18.75</v>
      </c>
      <c r="I34" s="39">
        <v>0</v>
      </c>
      <c r="J34" s="118">
        <v>0</v>
      </c>
      <c r="K34" s="117">
        <v>0.5</v>
      </c>
      <c r="L34" s="108">
        <v>0.5</v>
      </c>
    </row>
    <row r="35" spans="1:12" s="2" customFormat="1" ht="15" customHeight="1" x14ac:dyDescent="0.25">
      <c r="A35" s="69" t="s">
        <v>53</v>
      </c>
      <c r="B35" s="70" t="s">
        <v>54</v>
      </c>
      <c r="C35" s="37">
        <v>1</v>
      </c>
      <c r="D35" s="37">
        <v>10</v>
      </c>
      <c r="E35" s="119">
        <v>10</v>
      </c>
      <c r="F35" s="37">
        <v>2</v>
      </c>
      <c r="G35" s="37">
        <v>6</v>
      </c>
      <c r="H35" s="76">
        <v>33.333329999999997</v>
      </c>
      <c r="I35" s="77">
        <v>233.33330000000001</v>
      </c>
      <c r="J35" s="116">
        <v>1</v>
      </c>
      <c r="K35" s="117">
        <v>0.5</v>
      </c>
      <c r="L35" s="107">
        <v>1</v>
      </c>
    </row>
    <row r="36" spans="1:12" s="2" customFormat="1" ht="15" customHeight="1" x14ac:dyDescent="0.25">
      <c r="A36" s="69" t="s">
        <v>55</v>
      </c>
      <c r="B36" s="70" t="s">
        <v>56</v>
      </c>
      <c r="C36" s="37">
        <v>1</v>
      </c>
      <c r="D36" s="37">
        <v>27</v>
      </c>
      <c r="E36" s="79">
        <v>3.7037</v>
      </c>
      <c r="F36" s="37">
        <v>9</v>
      </c>
      <c r="G36" s="37">
        <v>65</v>
      </c>
      <c r="H36" s="76">
        <v>13.84615</v>
      </c>
      <c r="I36" s="76">
        <v>273.84642000000002</v>
      </c>
      <c r="J36" s="116">
        <v>1</v>
      </c>
      <c r="K36" s="118">
        <v>0</v>
      </c>
      <c r="L36" s="107">
        <v>1</v>
      </c>
    </row>
    <row r="37" spans="1:12" s="2" customFormat="1" ht="15" customHeight="1" x14ac:dyDescent="0.25">
      <c r="A37" s="69" t="s">
        <v>57</v>
      </c>
      <c r="B37" s="70" t="s">
        <v>58</v>
      </c>
      <c r="C37" s="39">
        <v>0</v>
      </c>
      <c r="D37" s="39">
        <v>0</v>
      </c>
      <c r="E37" s="71">
        <v>0</v>
      </c>
      <c r="F37" s="39">
        <v>0</v>
      </c>
      <c r="G37" s="39">
        <v>0</v>
      </c>
      <c r="H37" s="39">
        <v>0</v>
      </c>
      <c r="I37" s="39">
        <v>0</v>
      </c>
      <c r="J37" s="118">
        <v>0</v>
      </c>
      <c r="K37" s="118">
        <v>0</v>
      </c>
      <c r="L37" s="106">
        <v>0</v>
      </c>
    </row>
    <row r="38" spans="1:12" s="2" customFormat="1" ht="15" customHeight="1" x14ac:dyDescent="0.25">
      <c r="A38" s="69" t="s">
        <v>59</v>
      </c>
      <c r="B38" s="70" t="s">
        <v>60</v>
      </c>
      <c r="C38" s="39">
        <v>0</v>
      </c>
      <c r="D38" s="37">
        <v>5</v>
      </c>
      <c r="E38" s="71">
        <v>0</v>
      </c>
      <c r="F38" s="37">
        <v>6</v>
      </c>
      <c r="G38" s="37">
        <v>12</v>
      </c>
      <c r="H38" s="37">
        <v>50</v>
      </c>
      <c r="I38" s="39">
        <v>0</v>
      </c>
      <c r="J38" s="118">
        <v>0</v>
      </c>
      <c r="K38" s="117">
        <v>0.5</v>
      </c>
      <c r="L38" s="108">
        <v>0.5</v>
      </c>
    </row>
    <row r="39" spans="1:12" s="2" customFormat="1" ht="15" customHeight="1" x14ac:dyDescent="0.25">
      <c r="A39" s="69" t="s">
        <v>61</v>
      </c>
      <c r="B39" s="70" t="s">
        <v>62</v>
      </c>
      <c r="C39" s="39">
        <v>0</v>
      </c>
      <c r="D39" s="39">
        <v>0</v>
      </c>
      <c r="E39" s="71">
        <v>0</v>
      </c>
      <c r="F39" s="39">
        <v>0</v>
      </c>
      <c r="G39" s="39">
        <v>0</v>
      </c>
      <c r="H39" s="39">
        <v>0</v>
      </c>
      <c r="I39" s="39">
        <v>0</v>
      </c>
      <c r="J39" s="118">
        <v>0</v>
      </c>
      <c r="K39" s="118">
        <v>0</v>
      </c>
      <c r="L39" s="106">
        <v>0</v>
      </c>
    </row>
    <row r="40" spans="1:12" s="2" customFormat="1" ht="15" customHeight="1" x14ac:dyDescent="0.25">
      <c r="A40" s="69" t="s">
        <v>63</v>
      </c>
      <c r="B40" s="70" t="s">
        <v>64</v>
      </c>
      <c r="C40" s="37">
        <v>11</v>
      </c>
      <c r="D40" s="37">
        <v>76</v>
      </c>
      <c r="E40" s="75">
        <v>14.47368</v>
      </c>
      <c r="F40" s="37">
        <v>5</v>
      </c>
      <c r="G40" s="37">
        <v>48</v>
      </c>
      <c r="H40" s="76">
        <v>10.41667</v>
      </c>
      <c r="I40" s="76">
        <v>-28.030259999999998</v>
      </c>
      <c r="J40" s="118">
        <v>0</v>
      </c>
      <c r="K40" s="118">
        <v>0</v>
      </c>
      <c r="L40" s="106">
        <v>0</v>
      </c>
    </row>
    <row r="41" spans="1:12" s="2" customFormat="1" ht="15" customHeight="1" x14ac:dyDescent="0.25">
      <c r="A41" s="69" t="s">
        <v>65</v>
      </c>
      <c r="B41" s="70" t="s">
        <v>66</v>
      </c>
      <c r="C41" s="39">
        <v>0</v>
      </c>
      <c r="D41" s="37">
        <v>7</v>
      </c>
      <c r="E41" s="71">
        <v>0</v>
      </c>
      <c r="F41" s="37">
        <v>4</v>
      </c>
      <c r="G41" s="37">
        <v>12</v>
      </c>
      <c r="H41" s="76">
        <v>33.333329999999997</v>
      </c>
      <c r="I41" s="39">
        <v>0</v>
      </c>
      <c r="J41" s="118">
        <v>0</v>
      </c>
      <c r="K41" s="117">
        <v>0.5</v>
      </c>
      <c r="L41" s="108">
        <v>0.5</v>
      </c>
    </row>
    <row r="42" spans="1:12" s="2" customFormat="1" ht="15" customHeight="1" x14ac:dyDescent="0.25">
      <c r="A42" s="69" t="s">
        <v>149</v>
      </c>
      <c r="B42" s="70" t="s">
        <v>150</v>
      </c>
      <c r="C42" s="37">
        <v>3</v>
      </c>
      <c r="D42" s="37">
        <v>70</v>
      </c>
      <c r="E42" s="75">
        <v>4.2857099999999999</v>
      </c>
      <c r="F42" s="37">
        <v>2</v>
      </c>
      <c r="G42" s="37">
        <v>27</v>
      </c>
      <c r="H42" s="76">
        <v>7.4074099999999996</v>
      </c>
      <c r="I42" s="76">
        <v>72.839740000000006</v>
      </c>
      <c r="J42" s="116">
        <v>1</v>
      </c>
      <c r="K42" s="118">
        <v>0</v>
      </c>
      <c r="L42" s="107">
        <v>1</v>
      </c>
    </row>
    <row r="43" spans="1:12" s="2" customFormat="1" ht="15" customHeight="1" x14ac:dyDescent="0.25">
      <c r="A43" s="69" t="s">
        <v>151</v>
      </c>
      <c r="B43" s="70" t="s">
        <v>152</v>
      </c>
      <c r="C43" s="37">
        <v>9</v>
      </c>
      <c r="D43" s="37">
        <v>110</v>
      </c>
      <c r="E43" s="75">
        <v>8.1818200000000001</v>
      </c>
      <c r="F43" s="37">
        <v>14</v>
      </c>
      <c r="G43" s="37">
        <v>107</v>
      </c>
      <c r="H43" s="76">
        <v>13.084110000000001</v>
      </c>
      <c r="I43" s="76">
        <v>59.91686</v>
      </c>
      <c r="J43" s="116">
        <v>1</v>
      </c>
      <c r="K43" s="118">
        <v>0</v>
      </c>
      <c r="L43" s="107">
        <v>1</v>
      </c>
    </row>
    <row r="44" spans="1:12" s="2" customFormat="1" ht="15" customHeight="1" x14ac:dyDescent="0.25">
      <c r="A44" s="69" t="s">
        <v>67</v>
      </c>
      <c r="B44" s="70" t="s">
        <v>68</v>
      </c>
      <c r="C44" s="37">
        <v>9</v>
      </c>
      <c r="D44" s="37">
        <v>105</v>
      </c>
      <c r="E44" s="75">
        <v>8.5714299999999994</v>
      </c>
      <c r="F44" s="37">
        <v>12</v>
      </c>
      <c r="G44" s="37">
        <v>44</v>
      </c>
      <c r="H44" s="76">
        <v>27.272729999999999</v>
      </c>
      <c r="I44" s="77">
        <v>218.18180000000001</v>
      </c>
      <c r="J44" s="116">
        <v>1</v>
      </c>
      <c r="K44" s="117">
        <v>0.5</v>
      </c>
      <c r="L44" s="107">
        <v>1</v>
      </c>
    </row>
    <row r="45" spans="1:12" s="2" customFormat="1" ht="15" customHeight="1" x14ac:dyDescent="0.25">
      <c r="A45" s="69" t="s">
        <v>69</v>
      </c>
      <c r="B45" s="70" t="s">
        <v>70</v>
      </c>
      <c r="C45" s="39">
        <v>0</v>
      </c>
      <c r="D45" s="39">
        <v>0</v>
      </c>
      <c r="E45" s="71">
        <v>0</v>
      </c>
      <c r="F45" s="37">
        <v>4</v>
      </c>
      <c r="G45" s="37">
        <v>19</v>
      </c>
      <c r="H45" s="76">
        <v>21.052630000000001</v>
      </c>
      <c r="I45" s="39">
        <v>0</v>
      </c>
      <c r="J45" s="118">
        <v>0</v>
      </c>
      <c r="K45" s="117">
        <v>0.5</v>
      </c>
      <c r="L45" s="108">
        <v>0.5</v>
      </c>
    </row>
    <row r="46" spans="1:12" s="2" customFormat="1" ht="15" customHeight="1" x14ac:dyDescent="0.25">
      <c r="A46" s="69" t="s">
        <v>71</v>
      </c>
      <c r="B46" s="70" t="s">
        <v>72</v>
      </c>
      <c r="C46" s="37">
        <v>6</v>
      </c>
      <c r="D46" s="37">
        <v>10</v>
      </c>
      <c r="E46" s="119">
        <v>60</v>
      </c>
      <c r="F46" s="37">
        <v>6</v>
      </c>
      <c r="G46" s="37">
        <v>10</v>
      </c>
      <c r="H46" s="37">
        <v>60</v>
      </c>
      <c r="I46" s="39">
        <v>0</v>
      </c>
      <c r="J46" s="118">
        <v>0</v>
      </c>
      <c r="K46" s="117">
        <v>0.5</v>
      </c>
      <c r="L46" s="108">
        <v>0.5</v>
      </c>
    </row>
    <row r="47" spans="1:12" s="2" customFormat="1" ht="15" customHeight="1" x14ac:dyDescent="0.25">
      <c r="A47" s="69" t="s">
        <v>73</v>
      </c>
      <c r="B47" s="70" t="s">
        <v>74</v>
      </c>
      <c r="C47" s="39">
        <v>0</v>
      </c>
      <c r="D47" s="39">
        <v>0</v>
      </c>
      <c r="E47" s="71">
        <v>0</v>
      </c>
      <c r="F47" s="37">
        <v>4</v>
      </c>
      <c r="G47" s="37">
        <v>12</v>
      </c>
      <c r="H47" s="76">
        <v>33.333329999999997</v>
      </c>
      <c r="I47" s="39">
        <v>0</v>
      </c>
      <c r="J47" s="118">
        <v>0</v>
      </c>
      <c r="K47" s="117">
        <v>0.5</v>
      </c>
      <c r="L47" s="108">
        <v>0.5</v>
      </c>
    </row>
    <row r="48" spans="1:12" s="2" customFormat="1" ht="15" customHeight="1" x14ac:dyDescent="0.25">
      <c r="A48" s="69" t="s">
        <v>75</v>
      </c>
      <c r="B48" s="70" t="s">
        <v>76</v>
      </c>
      <c r="C48" s="39">
        <v>0</v>
      </c>
      <c r="D48" s="39">
        <v>0</v>
      </c>
      <c r="E48" s="71">
        <v>0</v>
      </c>
      <c r="F48" s="39">
        <v>0</v>
      </c>
      <c r="G48" s="39">
        <v>0</v>
      </c>
      <c r="H48" s="39">
        <v>0</v>
      </c>
      <c r="I48" s="39">
        <v>0</v>
      </c>
      <c r="J48" s="118">
        <v>0</v>
      </c>
      <c r="K48" s="118">
        <v>0</v>
      </c>
      <c r="L48" s="106">
        <v>0</v>
      </c>
    </row>
    <row r="49" spans="1:12" s="2" customFormat="1" ht="15" customHeight="1" x14ac:dyDescent="0.25">
      <c r="A49" s="69" t="s">
        <v>77</v>
      </c>
      <c r="B49" s="70" t="s">
        <v>78</v>
      </c>
      <c r="C49" s="39">
        <v>0</v>
      </c>
      <c r="D49" s="39">
        <v>0</v>
      </c>
      <c r="E49" s="71">
        <v>0</v>
      </c>
      <c r="F49" s="39">
        <v>0</v>
      </c>
      <c r="G49" s="39">
        <v>0</v>
      </c>
      <c r="H49" s="39">
        <v>0</v>
      </c>
      <c r="I49" s="39">
        <v>0</v>
      </c>
      <c r="J49" s="118">
        <v>0</v>
      </c>
      <c r="K49" s="118">
        <v>0</v>
      </c>
      <c r="L49" s="106">
        <v>0</v>
      </c>
    </row>
    <row r="50" spans="1:12" s="2" customFormat="1" ht="15" customHeight="1" x14ac:dyDescent="0.25">
      <c r="A50" s="69" t="s">
        <v>79</v>
      </c>
      <c r="B50" s="70" t="s">
        <v>80</v>
      </c>
      <c r="C50" s="39">
        <v>0</v>
      </c>
      <c r="D50" s="39">
        <v>0</v>
      </c>
      <c r="E50" s="71">
        <v>0</v>
      </c>
      <c r="F50" s="39">
        <v>0</v>
      </c>
      <c r="G50" s="39">
        <v>0</v>
      </c>
      <c r="H50" s="39">
        <v>0</v>
      </c>
      <c r="I50" s="39">
        <v>0</v>
      </c>
      <c r="J50" s="118">
        <v>0</v>
      </c>
      <c r="K50" s="118">
        <v>0</v>
      </c>
      <c r="L50" s="106">
        <v>0</v>
      </c>
    </row>
    <row r="51" spans="1:12" s="2" customFormat="1" ht="15" customHeight="1" x14ac:dyDescent="0.25">
      <c r="A51" s="69" t="s">
        <v>93</v>
      </c>
      <c r="B51" s="70" t="s">
        <v>94</v>
      </c>
      <c r="C51" s="39">
        <v>0</v>
      </c>
      <c r="D51" s="39">
        <v>0</v>
      </c>
      <c r="E51" s="71">
        <v>0</v>
      </c>
      <c r="F51" s="37">
        <v>1</v>
      </c>
      <c r="G51" s="37">
        <v>86</v>
      </c>
      <c r="H51" s="76">
        <v>1.16279</v>
      </c>
      <c r="I51" s="39">
        <v>0</v>
      </c>
      <c r="J51" s="118">
        <v>0</v>
      </c>
      <c r="K51" s="118">
        <v>0</v>
      </c>
      <c r="L51" s="106">
        <v>0</v>
      </c>
    </row>
    <row r="52" spans="1:12" s="2" customFormat="1" ht="15" customHeight="1" x14ac:dyDescent="0.25">
      <c r="A52" s="69" t="s">
        <v>155</v>
      </c>
      <c r="B52" s="70" t="s">
        <v>156</v>
      </c>
      <c r="C52" s="39">
        <v>0</v>
      </c>
      <c r="D52" s="39">
        <v>0</v>
      </c>
      <c r="E52" s="71">
        <v>0</v>
      </c>
      <c r="F52" s="37">
        <v>2</v>
      </c>
      <c r="G52" s="37">
        <v>21</v>
      </c>
      <c r="H52" s="76">
        <v>9.5238099999999992</v>
      </c>
      <c r="I52" s="39">
        <v>0</v>
      </c>
      <c r="J52" s="118">
        <v>0</v>
      </c>
      <c r="K52" s="118">
        <v>0</v>
      </c>
      <c r="L52" s="106">
        <v>0</v>
      </c>
    </row>
    <row r="53" spans="1:12" ht="15" customHeight="1" x14ac:dyDescent="0.2">
      <c r="A53" s="112"/>
      <c r="B53" s="112" t="s">
        <v>459</v>
      </c>
      <c r="C53" s="112"/>
      <c r="D53" s="112"/>
      <c r="E53" s="120"/>
      <c r="F53" s="121">
        <v>341</v>
      </c>
      <c r="G53" s="113">
        <v>1870</v>
      </c>
      <c r="H53" s="114">
        <v>18.235289999999999</v>
      </c>
      <c r="I53" s="112"/>
      <c r="J53" s="112"/>
      <c r="K53" s="112"/>
      <c r="L53" s="112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94" pageOrder="overThenDown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view="pageBreakPreview" topLeftCell="A22" zoomScale="60" zoomScaleNormal="100" workbookViewId="0">
      <selection activeCell="E2" sqref="E2:F2"/>
    </sheetView>
  </sheetViews>
  <sheetFormatPr defaultColWidth="10.33203125" defaultRowHeight="11.45" customHeight="1" x14ac:dyDescent="0.25"/>
  <cols>
    <col min="1" max="1" width="10.6640625" style="3" customWidth="1"/>
    <col min="2" max="2" width="57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491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492</v>
      </c>
      <c r="D3" s="238" t="s">
        <v>493</v>
      </c>
      <c r="E3" s="238"/>
      <c r="F3" s="238"/>
    </row>
    <row r="4" spans="1:6" s="17" customFormat="1" ht="15.95" customHeight="1" x14ac:dyDescent="0.25">
      <c r="A4" s="110" t="s">
        <v>453</v>
      </c>
    </row>
    <row r="5" spans="1:6" ht="74.099999999999994" customHeight="1" x14ac:dyDescent="0.2">
      <c r="A5" s="225" t="s">
        <v>494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111" t="s">
        <v>495</v>
      </c>
      <c r="F8" s="103" t="s">
        <v>404</v>
      </c>
    </row>
    <row r="9" spans="1:6" s="17" customFormat="1" ht="27.95" customHeight="1" x14ac:dyDescent="0.25">
      <c r="C9" s="241" t="s">
        <v>496</v>
      </c>
      <c r="D9" s="241"/>
      <c r="F9" s="103" t="s">
        <v>466</v>
      </c>
    </row>
    <row r="10" spans="1:6" ht="15" customHeight="1" x14ac:dyDescent="0.25"/>
    <row r="11" spans="1:6" s="80" customFormat="1" ht="99.95" customHeight="1" x14ac:dyDescent="0.2">
      <c r="A11" s="66" t="s">
        <v>3</v>
      </c>
      <c r="B11" s="66" t="s">
        <v>4</v>
      </c>
      <c r="C11" s="104" t="s">
        <v>497</v>
      </c>
      <c r="D11" s="104" t="s">
        <v>498</v>
      </c>
      <c r="E11" s="104" t="s">
        <v>499</v>
      </c>
      <c r="F11" s="105" t="s">
        <v>409</v>
      </c>
    </row>
    <row r="12" spans="1:6" s="2" customFormat="1" ht="15" customHeight="1" x14ac:dyDescent="0.25">
      <c r="A12" s="69" t="s">
        <v>11</v>
      </c>
      <c r="B12" s="70" t="s">
        <v>12</v>
      </c>
      <c r="C12" s="39">
        <v>0</v>
      </c>
      <c r="D12" s="39">
        <v>0</v>
      </c>
      <c r="E12" s="39">
        <v>0</v>
      </c>
      <c r="F12" s="106">
        <v>0</v>
      </c>
    </row>
    <row r="13" spans="1:6" s="2" customFormat="1" ht="15" customHeight="1" x14ac:dyDescent="0.25">
      <c r="A13" s="69" t="s">
        <v>13</v>
      </c>
      <c r="B13" s="70" t="s">
        <v>14</v>
      </c>
      <c r="C13" s="37">
        <v>254</v>
      </c>
      <c r="D13" s="37">
        <v>507</v>
      </c>
      <c r="E13" s="76">
        <v>50.098619999999997</v>
      </c>
      <c r="F13" s="106">
        <v>0</v>
      </c>
    </row>
    <row r="14" spans="1:6" s="2" customFormat="1" ht="15" customHeight="1" x14ac:dyDescent="0.25">
      <c r="A14" s="69" t="s">
        <v>17</v>
      </c>
      <c r="B14" s="70" t="s">
        <v>18</v>
      </c>
      <c r="C14" s="37">
        <v>214</v>
      </c>
      <c r="D14" s="37">
        <v>334</v>
      </c>
      <c r="E14" s="76">
        <v>64.071860000000001</v>
      </c>
      <c r="F14" s="108">
        <v>0.5</v>
      </c>
    </row>
    <row r="15" spans="1:6" s="2" customFormat="1" ht="15" customHeight="1" x14ac:dyDescent="0.25">
      <c r="A15" s="69" t="s">
        <v>21</v>
      </c>
      <c r="B15" s="70" t="s">
        <v>22</v>
      </c>
      <c r="C15" s="37">
        <v>179</v>
      </c>
      <c r="D15" s="37">
        <v>211</v>
      </c>
      <c r="E15" s="76">
        <v>84.834119999999999</v>
      </c>
      <c r="F15" s="108">
        <v>0.5</v>
      </c>
    </row>
    <row r="16" spans="1:6" s="2" customFormat="1" ht="15" customHeight="1" x14ac:dyDescent="0.25">
      <c r="A16" s="69" t="s">
        <v>25</v>
      </c>
      <c r="B16" s="70" t="s">
        <v>26</v>
      </c>
      <c r="C16" s="37">
        <v>49</v>
      </c>
      <c r="D16" s="37">
        <v>59</v>
      </c>
      <c r="E16" s="76">
        <v>83.050849999999997</v>
      </c>
      <c r="F16" s="108">
        <v>0.5</v>
      </c>
    </row>
    <row r="17" spans="1:6" s="2" customFormat="1" ht="15" customHeight="1" x14ac:dyDescent="0.25">
      <c r="A17" s="69" t="s">
        <v>129</v>
      </c>
      <c r="B17" s="70" t="s">
        <v>130</v>
      </c>
      <c r="C17" s="37">
        <v>15</v>
      </c>
      <c r="D17" s="37">
        <v>41</v>
      </c>
      <c r="E17" s="76">
        <v>36.585369999999998</v>
      </c>
      <c r="F17" s="106">
        <v>0</v>
      </c>
    </row>
    <row r="18" spans="1:6" s="2" customFormat="1" ht="15" customHeight="1" x14ac:dyDescent="0.25">
      <c r="A18" s="69" t="s">
        <v>153</v>
      </c>
      <c r="B18" s="70" t="s">
        <v>154</v>
      </c>
      <c r="C18" s="37">
        <v>114</v>
      </c>
      <c r="D18" s="37">
        <v>137</v>
      </c>
      <c r="E18" s="76">
        <v>83.211680000000001</v>
      </c>
      <c r="F18" s="108">
        <v>0.5</v>
      </c>
    </row>
    <row r="19" spans="1:6" s="2" customFormat="1" ht="15" customHeight="1" x14ac:dyDescent="0.25">
      <c r="A19" s="69" t="s">
        <v>145</v>
      </c>
      <c r="B19" s="70" t="s">
        <v>146</v>
      </c>
      <c r="C19" s="37">
        <v>9</v>
      </c>
      <c r="D19" s="37">
        <v>31</v>
      </c>
      <c r="E19" s="76">
        <v>29.032260000000001</v>
      </c>
      <c r="F19" s="106">
        <v>0</v>
      </c>
    </row>
    <row r="20" spans="1:6" s="2" customFormat="1" ht="15" customHeight="1" x14ac:dyDescent="0.25">
      <c r="A20" s="69" t="s">
        <v>29</v>
      </c>
      <c r="B20" s="70" t="s">
        <v>30</v>
      </c>
      <c r="C20" s="37">
        <v>7</v>
      </c>
      <c r="D20" s="37">
        <v>15</v>
      </c>
      <c r="E20" s="76">
        <v>46.666670000000003</v>
      </c>
      <c r="F20" s="106">
        <v>0</v>
      </c>
    </row>
    <row r="21" spans="1:6" s="2" customFormat="1" ht="15" customHeight="1" x14ac:dyDescent="0.25">
      <c r="A21" s="69" t="s">
        <v>31</v>
      </c>
      <c r="B21" s="70" t="s">
        <v>32</v>
      </c>
      <c r="C21" s="37">
        <v>10</v>
      </c>
      <c r="D21" s="37">
        <v>25</v>
      </c>
      <c r="E21" s="37">
        <v>40</v>
      </c>
      <c r="F21" s="106">
        <v>0</v>
      </c>
    </row>
    <row r="22" spans="1:6" s="2" customFormat="1" ht="15" customHeight="1" x14ac:dyDescent="0.25">
      <c r="A22" s="69" t="s">
        <v>33</v>
      </c>
      <c r="B22" s="70" t="s">
        <v>34</v>
      </c>
      <c r="C22" s="37">
        <v>16</v>
      </c>
      <c r="D22" s="37">
        <v>24</v>
      </c>
      <c r="E22" s="76">
        <v>66.666669999999996</v>
      </c>
      <c r="F22" s="108">
        <v>0.5</v>
      </c>
    </row>
    <row r="23" spans="1:6" s="2" customFormat="1" ht="15" customHeight="1" x14ac:dyDescent="0.25">
      <c r="A23" s="69" t="s">
        <v>35</v>
      </c>
      <c r="B23" s="70" t="s">
        <v>36</v>
      </c>
      <c r="C23" s="37">
        <v>4</v>
      </c>
      <c r="D23" s="37">
        <v>7</v>
      </c>
      <c r="E23" s="76">
        <v>57.142859999999999</v>
      </c>
      <c r="F23" s="108">
        <v>0.5</v>
      </c>
    </row>
    <row r="24" spans="1:6" s="2" customFormat="1" ht="15" customHeight="1" x14ac:dyDescent="0.25">
      <c r="A24" s="69" t="s">
        <v>147</v>
      </c>
      <c r="B24" s="70" t="s">
        <v>148</v>
      </c>
      <c r="C24" s="37">
        <v>19</v>
      </c>
      <c r="D24" s="37">
        <v>58</v>
      </c>
      <c r="E24" s="76">
        <v>32.758620000000001</v>
      </c>
      <c r="F24" s="106">
        <v>0</v>
      </c>
    </row>
    <row r="25" spans="1:6" s="2" customFormat="1" ht="15" customHeight="1" x14ac:dyDescent="0.25">
      <c r="A25" s="69" t="s">
        <v>37</v>
      </c>
      <c r="B25" s="70" t="s">
        <v>38</v>
      </c>
      <c r="C25" s="37">
        <v>36</v>
      </c>
      <c r="D25" s="37">
        <v>74</v>
      </c>
      <c r="E25" s="76">
        <v>48.648650000000004</v>
      </c>
      <c r="F25" s="106">
        <v>0</v>
      </c>
    </row>
    <row r="26" spans="1:6" s="2" customFormat="1" ht="15" customHeight="1" x14ac:dyDescent="0.25">
      <c r="A26" s="69" t="s">
        <v>39</v>
      </c>
      <c r="B26" s="70" t="s">
        <v>40</v>
      </c>
      <c r="C26" s="39">
        <v>0</v>
      </c>
      <c r="D26" s="37">
        <v>1</v>
      </c>
      <c r="E26" s="39">
        <v>0</v>
      </c>
      <c r="F26" s="106">
        <v>0</v>
      </c>
    </row>
    <row r="27" spans="1:6" s="2" customFormat="1" ht="15" customHeight="1" x14ac:dyDescent="0.25">
      <c r="A27" s="69" t="s">
        <v>41</v>
      </c>
      <c r="B27" s="70" t="s">
        <v>42</v>
      </c>
      <c r="C27" s="37">
        <v>20</v>
      </c>
      <c r="D27" s="37">
        <v>42</v>
      </c>
      <c r="E27" s="76">
        <v>47.619050000000001</v>
      </c>
      <c r="F27" s="106">
        <v>0</v>
      </c>
    </row>
    <row r="28" spans="1:6" s="2" customFormat="1" ht="15" customHeight="1" x14ac:dyDescent="0.25">
      <c r="A28" s="69" t="s">
        <v>43</v>
      </c>
      <c r="B28" s="70" t="s">
        <v>44</v>
      </c>
      <c r="C28" s="37">
        <v>1</v>
      </c>
      <c r="D28" s="37">
        <v>9</v>
      </c>
      <c r="E28" s="76">
        <v>11.11111</v>
      </c>
      <c r="F28" s="106">
        <v>0</v>
      </c>
    </row>
    <row r="29" spans="1:6" s="2" customFormat="1" ht="15" customHeight="1" x14ac:dyDescent="0.25">
      <c r="A29" s="69" t="s">
        <v>45</v>
      </c>
      <c r="B29" s="70" t="s">
        <v>46</v>
      </c>
      <c r="C29" s="37">
        <v>32</v>
      </c>
      <c r="D29" s="37">
        <v>48</v>
      </c>
      <c r="E29" s="76">
        <v>66.666669999999996</v>
      </c>
      <c r="F29" s="108">
        <v>0.5</v>
      </c>
    </row>
    <row r="30" spans="1:6" s="2" customFormat="1" ht="15" customHeight="1" x14ac:dyDescent="0.25">
      <c r="A30" s="69" t="s">
        <v>47</v>
      </c>
      <c r="B30" s="70" t="s">
        <v>48</v>
      </c>
      <c r="C30" s="37">
        <v>17</v>
      </c>
      <c r="D30" s="37">
        <v>27</v>
      </c>
      <c r="E30" s="76">
        <v>62.962960000000002</v>
      </c>
      <c r="F30" s="108">
        <v>0.5</v>
      </c>
    </row>
    <row r="31" spans="1:6" s="2" customFormat="1" ht="15" customHeight="1" x14ac:dyDescent="0.25">
      <c r="A31" s="69" t="s">
        <v>49</v>
      </c>
      <c r="B31" s="70" t="s">
        <v>50</v>
      </c>
      <c r="C31" s="37">
        <v>8</v>
      </c>
      <c r="D31" s="37">
        <v>42</v>
      </c>
      <c r="E31" s="76">
        <v>19.047619999999998</v>
      </c>
      <c r="F31" s="106">
        <v>0</v>
      </c>
    </row>
    <row r="32" spans="1:6" s="2" customFormat="1" ht="15" customHeight="1" x14ac:dyDescent="0.25">
      <c r="A32" s="69" t="s">
        <v>51</v>
      </c>
      <c r="B32" s="70" t="s">
        <v>52</v>
      </c>
      <c r="C32" s="37">
        <v>8</v>
      </c>
      <c r="D32" s="37">
        <v>45</v>
      </c>
      <c r="E32" s="76">
        <v>17.77778</v>
      </c>
      <c r="F32" s="106">
        <v>0</v>
      </c>
    </row>
    <row r="33" spans="1:6" s="2" customFormat="1" ht="15" customHeight="1" x14ac:dyDescent="0.25">
      <c r="A33" s="69" t="s">
        <v>53</v>
      </c>
      <c r="B33" s="70" t="s">
        <v>54</v>
      </c>
      <c r="C33" s="37">
        <v>11</v>
      </c>
      <c r="D33" s="37">
        <v>20</v>
      </c>
      <c r="E33" s="37">
        <v>55</v>
      </c>
      <c r="F33" s="106">
        <v>0</v>
      </c>
    </row>
    <row r="34" spans="1:6" s="2" customFormat="1" ht="15" customHeight="1" x14ac:dyDescent="0.25">
      <c r="A34" s="69" t="s">
        <v>55</v>
      </c>
      <c r="B34" s="70" t="s">
        <v>56</v>
      </c>
      <c r="C34" s="37">
        <v>86</v>
      </c>
      <c r="D34" s="37">
        <v>189</v>
      </c>
      <c r="E34" s="76">
        <v>45.502650000000003</v>
      </c>
      <c r="F34" s="106">
        <v>0</v>
      </c>
    </row>
    <row r="35" spans="1:6" s="2" customFormat="1" ht="15" customHeight="1" x14ac:dyDescent="0.25">
      <c r="A35" s="69" t="s">
        <v>57</v>
      </c>
      <c r="B35" s="70" t="s">
        <v>58</v>
      </c>
      <c r="C35" s="37">
        <v>8</v>
      </c>
      <c r="D35" s="37">
        <v>23</v>
      </c>
      <c r="E35" s="76">
        <v>34.782609999999998</v>
      </c>
      <c r="F35" s="106">
        <v>0</v>
      </c>
    </row>
    <row r="36" spans="1:6" s="2" customFormat="1" ht="15" customHeight="1" x14ac:dyDescent="0.25">
      <c r="A36" s="69" t="s">
        <v>59</v>
      </c>
      <c r="B36" s="70" t="s">
        <v>60</v>
      </c>
      <c r="C36" s="37">
        <v>16</v>
      </c>
      <c r="D36" s="37">
        <v>25</v>
      </c>
      <c r="E36" s="37">
        <v>64</v>
      </c>
      <c r="F36" s="108">
        <v>0.5</v>
      </c>
    </row>
    <row r="37" spans="1:6" s="2" customFormat="1" ht="15" customHeight="1" x14ac:dyDescent="0.25">
      <c r="A37" s="69" t="s">
        <v>61</v>
      </c>
      <c r="B37" s="70" t="s">
        <v>62</v>
      </c>
      <c r="C37" s="37">
        <v>13</v>
      </c>
      <c r="D37" s="37">
        <v>45</v>
      </c>
      <c r="E37" s="76">
        <v>28.88889</v>
      </c>
      <c r="F37" s="106">
        <v>0</v>
      </c>
    </row>
    <row r="38" spans="1:6" s="2" customFormat="1" ht="15" customHeight="1" x14ac:dyDescent="0.25">
      <c r="A38" s="69" t="s">
        <v>63</v>
      </c>
      <c r="B38" s="70" t="s">
        <v>64</v>
      </c>
      <c r="C38" s="37">
        <v>23</v>
      </c>
      <c r="D38" s="37">
        <v>47</v>
      </c>
      <c r="E38" s="76">
        <v>48.936169999999997</v>
      </c>
      <c r="F38" s="106">
        <v>0</v>
      </c>
    </row>
    <row r="39" spans="1:6" s="2" customFormat="1" ht="15" customHeight="1" x14ac:dyDescent="0.25">
      <c r="A39" s="69" t="s">
        <v>65</v>
      </c>
      <c r="B39" s="70" t="s">
        <v>66</v>
      </c>
      <c r="C39" s="37">
        <v>8</v>
      </c>
      <c r="D39" s="37">
        <v>11</v>
      </c>
      <c r="E39" s="76">
        <v>72.727270000000004</v>
      </c>
      <c r="F39" s="108">
        <v>0.5</v>
      </c>
    </row>
    <row r="40" spans="1:6" s="2" customFormat="1" ht="15" customHeight="1" x14ac:dyDescent="0.25">
      <c r="A40" s="69" t="s">
        <v>149</v>
      </c>
      <c r="B40" s="70" t="s">
        <v>150</v>
      </c>
      <c r="C40" s="37">
        <v>81</v>
      </c>
      <c r="D40" s="37">
        <v>146</v>
      </c>
      <c r="E40" s="76">
        <v>55.47945</v>
      </c>
      <c r="F40" s="106">
        <v>0</v>
      </c>
    </row>
    <row r="41" spans="1:6" s="2" customFormat="1" ht="15" customHeight="1" x14ac:dyDescent="0.25">
      <c r="A41" s="69" t="s">
        <v>151</v>
      </c>
      <c r="B41" s="70" t="s">
        <v>152</v>
      </c>
      <c r="C41" s="37">
        <v>64</v>
      </c>
      <c r="D41" s="37">
        <v>117</v>
      </c>
      <c r="E41" s="76">
        <v>54.700850000000003</v>
      </c>
      <c r="F41" s="106">
        <v>0</v>
      </c>
    </row>
    <row r="42" spans="1:6" s="2" customFormat="1" ht="15" customHeight="1" x14ac:dyDescent="0.25">
      <c r="A42" s="69" t="s">
        <v>67</v>
      </c>
      <c r="B42" s="70" t="s">
        <v>68</v>
      </c>
      <c r="C42" s="37">
        <v>22</v>
      </c>
      <c r="D42" s="37">
        <v>42</v>
      </c>
      <c r="E42" s="76">
        <v>52.380949999999999</v>
      </c>
      <c r="F42" s="106">
        <v>0</v>
      </c>
    </row>
    <row r="43" spans="1:6" s="2" customFormat="1" ht="15" customHeight="1" x14ac:dyDescent="0.25">
      <c r="A43" s="69" t="s">
        <v>69</v>
      </c>
      <c r="B43" s="70" t="s">
        <v>70</v>
      </c>
      <c r="C43" s="37">
        <v>28</v>
      </c>
      <c r="D43" s="37">
        <v>54</v>
      </c>
      <c r="E43" s="76">
        <v>51.851849999999999</v>
      </c>
      <c r="F43" s="106">
        <v>0</v>
      </c>
    </row>
    <row r="44" spans="1:6" s="2" customFormat="1" ht="15" customHeight="1" x14ac:dyDescent="0.25">
      <c r="A44" s="69" t="s">
        <v>71</v>
      </c>
      <c r="B44" s="70" t="s">
        <v>72</v>
      </c>
      <c r="C44" s="37">
        <v>20</v>
      </c>
      <c r="D44" s="37">
        <v>35</v>
      </c>
      <c r="E44" s="76">
        <v>57.142859999999999</v>
      </c>
      <c r="F44" s="108">
        <v>0.5</v>
      </c>
    </row>
    <row r="45" spans="1:6" s="2" customFormat="1" ht="15" customHeight="1" x14ac:dyDescent="0.25">
      <c r="A45" s="69" t="s">
        <v>73</v>
      </c>
      <c r="B45" s="70" t="s">
        <v>74</v>
      </c>
      <c r="C45" s="37">
        <v>6</v>
      </c>
      <c r="D45" s="37">
        <v>26</v>
      </c>
      <c r="E45" s="76">
        <v>23.076920000000001</v>
      </c>
      <c r="F45" s="106">
        <v>0</v>
      </c>
    </row>
    <row r="46" spans="1:6" s="2" customFormat="1" ht="15" customHeight="1" x14ac:dyDescent="0.25">
      <c r="A46" s="69" t="s">
        <v>75</v>
      </c>
      <c r="B46" s="70" t="s">
        <v>76</v>
      </c>
      <c r="C46" s="39">
        <v>0</v>
      </c>
      <c r="D46" s="39">
        <v>0</v>
      </c>
      <c r="E46" s="39">
        <v>0</v>
      </c>
      <c r="F46" s="106">
        <v>0</v>
      </c>
    </row>
    <row r="47" spans="1:6" s="2" customFormat="1" ht="15" customHeight="1" x14ac:dyDescent="0.25">
      <c r="A47" s="69" t="s">
        <v>155</v>
      </c>
      <c r="B47" s="70" t="s">
        <v>156</v>
      </c>
      <c r="C47" s="37">
        <v>73</v>
      </c>
      <c r="D47" s="37">
        <v>100</v>
      </c>
      <c r="E47" s="37">
        <v>73</v>
      </c>
      <c r="F47" s="108">
        <v>0.5</v>
      </c>
    </row>
    <row r="48" spans="1:6" ht="15" customHeight="1" x14ac:dyDescent="0.2">
      <c r="A48" s="112"/>
      <c r="B48" s="112" t="s">
        <v>459</v>
      </c>
      <c r="C48" s="113">
        <v>1471</v>
      </c>
      <c r="D48" s="113">
        <v>2617</v>
      </c>
      <c r="E48" s="124">
        <v>56.209400000000002</v>
      </c>
      <c r="F48" s="112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scale="97" pageOrder="overThenDown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view="pageBreakPreview" zoomScale="60" zoomScaleNormal="100" workbookViewId="0">
      <selection activeCell="E2" sqref="E2:F2"/>
    </sheetView>
  </sheetViews>
  <sheetFormatPr defaultColWidth="10.33203125" defaultRowHeight="11.45" customHeight="1" x14ac:dyDescent="0.25"/>
  <cols>
    <col min="1" max="1" width="10.6640625" style="3" customWidth="1"/>
    <col min="2" max="2" width="55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500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492</v>
      </c>
      <c r="D3" s="238" t="s">
        <v>501</v>
      </c>
      <c r="E3" s="238"/>
      <c r="F3" s="238"/>
    </row>
    <row r="4" spans="1:6" s="17" customFormat="1" ht="15.95" customHeight="1" x14ac:dyDescent="0.25">
      <c r="A4" s="110" t="s">
        <v>453</v>
      </c>
    </row>
    <row r="5" spans="1:6" ht="74.099999999999994" customHeight="1" x14ac:dyDescent="0.2">
      <c r="A5" s="225" t="s">
        <v>502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111" t="s">
        <v>503</v>
      </c>
      <c r="F8" s="103" t="s">
        <v>404</v>
      </c>
    </row>
    <row r="9" spans="1:6" s="17" customFormat="1" ht="27.95" customHeight="1" x14ac:dyDescent="0.25">
      <c r="C9" s="241" t="s">
        <v>504</v>
      </c>
      <c r="D9" s="241"/>
      <c r="F9" s="103" t="s">
        <v>414</v>
      </c>
    </row>
    <row r="10" spans="1:6" ht="15" customHeight="1" x14ac:dyDescent="0.25"/>
    <row r="11" spans="1:6" s="80" customFormat="1" ht="63" customHeight="1" x14ac:dyDescent="0.2">
      <c r="A11" s="66" t="s">
        <v>3</v>
      </c>
      <c r="B11" s="66" t="s">
        <v>4</v>
      </c>
      <c r="C11" s="104" t="s">
        <v>505</v>
      </c>
      <c r="D11" s="104" t="s">
        <v>506</v>
      </c>
      <c r="E11" s="104" t="s">
        <v>507</v>
      </c>
      <c r="F11" s="105" t="s">
        <v>409</v>
      </c>
    </row>
    <row r="12" spans="1:6" s="2" customFormat="1" ht="15" customHeight="1" x14ac:dyDescent="0.25">
      <c r="A12" s="69" t="s">
        <v>11</v>
      </c>
      <c r="B12" s="70" t="s">
        <v>12</v>
      </c>
      <c r="C12" s="39">
        <v>0</v>
      </c>
      <c r="D12" s="39">
        <v>0</v>
      </c>
      <c r="E12" s="39">
        <v>0</v>
      </c>
      <c r="F12" s="106">
        <v>0</v>
      </c>
    </row>
    <row r="13" spans="1:6" s="2" customFormat="1" ht="15" customHeight="1" x14ac:dyDescent="0.25">
      <c r="A13" s="69" t="s">
        <v>13</v>
      </c>
      <c r="B13" s="70" t="s">
        <v>14</v>
      </c>
      <c r="C13" s="37">
        <v>39</v>
      </c>
      <c r="D13" s="37">
        <v>187</v>
      </c>
      <c r="E13" s="76">
        <v>20.855609999999999</v>
      </c>
      <c r="F13" s="106">
        <v>0</v>
      </c>
    </row>
    <row r="14" spans="1:6" s="2" customFormat="1" ht="15" customHeight="1" x14ac:dyDescent="0.25">
      <c r="A14" s="69" t="s">
        <v>17</v>
      </c>
      <c r="B14" s="70" t="s">
        <v>18</v>
      </c>
      <c r="C14" s="37">
        <v>7</v>
      </c>
      <c r="D14" s="37">
        <v>17</v>
      </c>
      <c r="E14" s="76">
        <v>41.176470000000002</v>
      </c>
      <c r="F14" s="107">
        <v>1</v>
      </c>
    </row>
    <row r="15" spans="1:6" s="2" customFormat="1" ht="15" customHeight="1" x14ac:dyDescent="0.25">
      <c r="A15" s="69" t="s">
        <v>21</v>
      </c>
      <c r="B15" s="70" t="s">
        <v>22</v>
      </c>
      <c r="C15" s="37">
        <v>3</v>
      </c>
      <c r="D15" s="37">
        <v>5</v>
      </c>
      <c r="E15" s="37">
        <v>60</v>
      </c>
      <c r="F15" s="107">
        <v>1</v>
      </c>
    </row>
    <row r="16" spans="1:6" s="2" customFormat="1" ht="15" customHeight="1" x14ac:dyDescent="0.25">
      <c r="A16" s="69" t="s">
        <v>25</v>
      </c>
      <c r="B16" s="70" t="s">
        <v>26</v>
      </c>
      <c r="C16" s="39">
        <v>0</v>
      </c>
      <c r="D16" s="37">
        <v>3</v>
      </c>
      <c r="E16" s="39">
        <v>0</v>
      </c>
      <c r="F16" s="106">
        <v>0</v>
      </c>
    </row>
    <row r="17" spans="1:6" s="2" customFormat="1" ht="15" customHeight="1" x14ac:dyDescent="0.25">
      <c r="A17" s="69" t="s">
        <v>129</v>
      </c>
      <c r="B17" s="70" t="s">
        <v>130</v>
      </c>
      <c r="C17" s="37">
        <v>1</v>
      </c>
      <c r="D17" s="37">
        <v>5</v>
      </c>
      <c r="E17" s="37">
        <v>20</v>
      </c>
      <c r="F17" s="106">
        <v>0</v>
      </c>
    </row>
    <row r="18" spans="1:6" s="2" customFormat="1" ht="15" customHeight="1" x14ac:dyDescent="0.25">
      <c r="A18" s="69" t="s">
        <v>153</v>
      </c>
      <c r="B18" s="70" t="s">
        <v>154</v>
      </c>
      <c r="C18" s="39">
        <v>0</v>
      </c>
      <c r="D18" s="39">
        <v>0</v>
      </c>
      <c r="E18" s="39">
        <v>0</v>
      </c>
      <c r="F18" s="106">
        <v>0</v>
      </c>
    </row>
    <row r="19" spans="1:6" s="2" customFormat="1" ht="15" customHeight="1" x14ac:dyDescent="0.25">
      <c r="A19" s="69" t="s">
        <v>145</v>
      </c>
      <c r="B19" s="70" t="s">
        <v>146</v>
      </c>
      <c r="C19" s="39">
        <v>0</v>
      </c>
      <c r="D19" s="37">
        <v>11</v>
      </c>
      <c r="E19" s="39">
        <v>0</v>
      </c>
      <c r="F19" s="106">
        <v>0</v>
      </c>
    </row>
    <row r="20" spans="1:6" s="2" customFormat="1" ht="15" customHeight="1" x14ac:dyDescent="0.25">
      <c r="A20" s="69" t="s">
        <v>29</v>
      </c>
      <c r="B20" s="70" t="s">
        <v>30</v>
      </c>
      <c r="C20" s="39">
        <v>0</v>
      </c>
      <c r="D20" s="39">
        <v>0</v>
      </c>
      <c r="E20" s="39">
        <v>0</v>
      </c>
      <c r="F20" s="106">
        <v>0</v>
      </c>
    </row>
    <row r="21" spans="1:6" s="2" customFormat="1" ht="15" customHeight="1" x14ac:dyDescent="0.25">
      <c r="A21" s="69" t="s">
        <v>31</v>
      </c>
      <c r="B21" s="70" t="s">
        <v>32</v>
      </c>
      <c r="C21" s="39">
        <v>0</v>
      </c>
      <c r="D21" s="37">
        <v>4</v>
      </c>
      <c r="E21" s="39">
        <v>0</v>
      </c>
      <c r="F21" s="106">
        <v>0</v>
      </c>
    </row>
    <row r="22" spans="1:6" s="2" customFormat="1" ht="15" customHeight="1" x14ac:dyDescent="0.25">
      <c r="A22" s="69" t="s">
        <v>33</v>
      </c>
      <c r="B22" s="70" t="s">
        <v>34</v>
      </c>
      <c r="C22" s="39">
        <v>0</v>
      </c>
      <c r="D22" s="37">
        <v>1</v>
      </c>
      <c r="E22" s="39">
        <v>0</v>
      </c>
      <c r="F22" s="106">
        <v>0</v>
      </c>
    </row>
    <row r="23" spans="1:6" s="2" customFormat="1" ht="15" customHeight="1" x14ac:dyDescent="0.25">
      <c r="A23" s="69" t="s">
        <v>35</v>
      </c>
      <c r="B23" s="70" t="s">
        <v>36</v>
      </c>
      <c r="C23" s="37">
        <v>2</v>
      </c>
      <c r="D23" s="37">
        <v>5</v>
      </c>
      <c r="E23" s="37">
        <v>40</v>
      </c>
      <c r="F23" s="107">
        <v>1</v>
      </c>
    </row>
    <row r="24" spans="1:6" s="2" customFormat="1" ht="15" customHeight="1" x14ac:dyDescent="0.25">
      <c r="A24" s="69" t="s">
        <v>147</v>
      </c>
      <c r="B24" s="70" t="s">
        <v>148</v>
      </c>
      <c r="C24" s="39">
        <v>0</v>
      </c>
      <c r="D24" s="37">
        <v>1</v>
      </c>
      <c r="E24" s="39">
        <v>0</v>
      </c>
      <c r="F24" s="106">
        <v>0</v>
      </c>
    </row>
    <row r="25" spans="1:6" s="2" customFormat="1" ht="15" customHeight="1" x14ac:dyDescent="0.25">
      <c r="A25" s="69" t="s">
        <v>37</v>
      </c>
      <c r="B25" s="70" t="s">
        <v>38</v>
      </c>
      <c r="C25" s="37">
        <v>1</v>
      </c>
      <c r="D25" s="37">
        <v>2</v>
      </c>
      <c r="E25" s="37">
        <v>50</v>
      </c>
      <c r="F25" s="107">
        <v>1</v>
      </c>
    </row>
    <row r="26" spans="1:6" s="2" customFormat="1" ht="15" customHeight="1" x14ac:dyDescent="0.25">
      <c r="A26" s="69" t="s">
        <v>39</v>
      </c>
      <c r="B26" s="70" t="s">
        <v>40</v>
      </c>
      <c r="C26" s="39">
        <v>0</v>
      </c>
      <c r="D26" s="37">
        <v>3</v>
      </c>
      <c r="E26" s="39">
        <v>0</v>
      </c>
      <c r="F26" s="106">
        <v>0</v>
      </c>
    </row>
    <row r="27" spans="1:6" s="2" customFormat="1" ht="15" customHeight="1" x14ac:dyDescent="0.25">
      <c r="A27" s="69" t="s">
        <v>41</v>
      </c>
      <c r="B27" s="70" t="s">
        <v>42</v>
      </c>
      <c r="C27" s="39">
        <v>0</v>
      </c>
      <c r="D27" s="37">
        <v>20</v>
      </c>
      <c r="E27" s="39">
        <v>0</v>
      </c>
      <c r="F27" s="106">
        <v>0</v>
      </c>
    </row>
    <row r="28" spans="1:6" s="2" customFormat="1" ht="15" customHeight="1" x14ac:dyDescent="0.25">
      <c r="A28" s="69" t="s">
        <v>43</v>
      </c>
      <c r="B28" s="70" t="s">
        <v>44</v>
      </c>
      <c r="C28" s="39">
        <v>0</v>
      </c>
      <c r="D28" s="37">
        <v>1</v>
      </c>
      <c r="E28" s="39">
        <v>0</v>
      </c>
      <c r="F28" s="106">
        <v>0</v>
      </c>
    </row>
    <row r="29" spans="1:6" s="2" customFormat="1" ht="15" customHeight="1" x14ac:dyDescent="0.25">
      <c r="A29" s="69" t="s">
        <v>45</v>
      </c>
      <c r="B29" s="70" t="s">
        <v>46</v>
      </c>
      <c r="C29" s="39">
        <v>0</v>
      </c>
      <c r="D29" s="39">
        <v>0</v>
      </c>
      <c r="E29" s="39">
        <v>0</v>
      </c>
      <c r="F29" s="106">
        <v>0</v>
      </c>
    </row>
    <row r="30" spans="1:6" s="2" customFormat="1" ht="15" customHeight="1" x14ac:dyDescent="0.25">
      <c r="A30" s="69" t="s">
        <v>47</v>
      </c>
      <c r="B30" s="70" t="s">
        <v>48</v>
      </c>
      <c r="C30" s="39">
        <v>0</v>
      </c>
      <c r="D30" s="39">
        <v>0</v>
      </c>
      <c r="E30" s="39">
        <v>0</v>
      </c>
      <c r="F30" s="106">
        <v>0</v>
      </c>
    </row>
    <row r="31" spans="1:6" s="2" customFormat="1" ht="15" customHeight="1" x14ac:dyDescent="0.25">
      <c r="A31" s="69" t="s">
        <v>49</v>
      </c>
      <c r="B31" s="70" t="s">
        <v>50</v>
      </c>
      <c r="C31" s="39">
        <v>0</v>
      </c>
      <c r="D31" s="37">
        <v>13</v>
      </c>
      <c r="E31" s="39">
        <v>0</v>
      </c>
      <c r="F31" s="106">
        <v>0</v>
      </c>
    </row>
    <row r="32" spans="1:6" s="2" customFormat="1" ht="15" customHeight="1" x14ac:dyDescent="0.25">
      <c r="A32" s="69" t="s">
        <v>51</v>
      </c>
      <c r="B32" s="70" t="s">
        <v>52</v>
      </c>
      <c r="C32" s="37">
        <v>3</v>
      </c>
      <c r="D32" s="37">
        <v>17</v>
      </c>
      <c r="E32" s="76">
        <v>17.64706</v>
      </c>
      <c r="F32" s="106">
        <v>0</v>
      </c>
    </row>
    <row r="33" spans="1:6" s="2" customFormat="1" ht="15" customHeight="1" x14ac:dyDescent="0.25">
      <c r="A33" s="69" t="s">
        <v>53</v>
      </c>
      <c r="B33" s="70" t="s">
        <v>54</v>
      </c>
      <c r="C33" s="39">
        <v>0</v>
      </c>
      <c r="D33" s="37">
        <v>11</v>
      </c>
      <c r="E33" s="39">
        <v>0</v>
      </c>
      <c r="F33" s="106">
        <v>0</v>
      </c>
    </row>
    <row r="34" spans="1:6" s="2" customFormat="1" ht="15" customHeight="1" x14ac:dyDescent="0.25">
      <c r="A34" s="69" t="s">
        <v>55</v>
      </c>
      <c r="B34" s="70" t="s">
        <v>56</v>
      </c>
      <c r="C34" s="37">
        <v>75</v>
      </c>
      <c r="D34" s="37">
        <v>146</v>
      </c>
      <c r="E34" s="76">
        <v>51.369860000000003</v>
      </c>
      <c r="F34" s="107">
        <v>1</v>
      </c>
    </row>
    <row r="35" spans="1:6" s="2" customFormat="1" ht="15" customHeight="1" x14ac:dyDescent="0.25">
      <c r="A35" s="69" t="s">
        <v>57</v>
      </c>
      <c r="B35" s="70" t="s">
        <v>58</v>
      </c>
      <c r="C35" s="39">
        <v>0</v>
      </c>
      <c r="D35" s="37">
        <v>4</v>
      </c>
      <c r="E35" s="39">
        <v>0</v>
      </c>
      <c r="F35" s="106">
        <v>0</v>
      </c>
    </row>
    <row r="36" spans="1:6" s="2" customFormat="1" ht="15" customHeight="1" x14ac:dyDescent="0.25">
      <c r="A36" s="69" t="s">
        <v>59</v>
      </c>
      <c r="B36" s="70" t="s">
        <v>60</v>
      </c>
      <c r="C36" s="37">
        <v>1</v>
      </c>
      <c r="D36" s="37">
        <v>4</v>
      </c>
      <c r="E36" s="37">
        <v>25</v>
      </c>
      <c r="F36" s="106">
        <v>0</v>
      </c>
    </row>
    <row r="37" spans="1:6" s="2" customFormat="1" ht="15" customHeight="1" x14ac:dyDescent="0.25">
      <c r="A37" s="69" t="s">
        <v>61</v>
      </c>
      <c r="B37" s="70" t="s">
        <v>62</v>
      </c>
      <c r="C37" s="37">
        <v>1</v>
      </c>
      <c r="D37" s="37">
        <v>13</v>
      </c>
      <c r="E37" s="76">
        <v>7.69231</v>
      </c>
      <c r="F37" s="106">
        <v>0</v>
      </c>
    </row>
    <row r="38" spans="1:6" s="2" customFormat="1" ht="15" customHeight="1" x14ac:dyDescent="0.25">
      <c r="A38" s="69" t="s">
        <v>63</v>
      </c>
      <c r="B38" s="70" t="s">
        <v>64</v>
      </c>
      <c r="C38" s="37">
        <v>1</v>
      </c>
      <c r="D38" s="37">
        <v>2</v>
      </c>
      <c r="E38" s="37">
        <v>50</v>
      </c>
      <c r="F38" s="107">
        <v>1</v>
      </c>
    </row>
    <row r="39" spans="1:6" s="2" customFormat="1" ht="15" customHeight="1" x14ac:dyDescent="0.25">
      <c r="A39" s="69" t="s">
        <v>65</v>
      </c>
      <c r="B39" s="70" t="s">
        <v>66</v>
      </c>
      <c r="C39" s="37">
        <v>6</v>
      </c>
      <c r="D39" s="37">
        <v>9</v>
      </c>
      <c r="E39" s="76">
        <v>66.666669999999996</v>
      </c>
      <c r="F39" s="107">
        <v>1</v>
      </c>
    </row>
    <row r="40" spans="1:6" s="2" customFormat="1" ht="15" customHeight="1" x14ac:dyDescent="0.25">
      <c r="A40" s="69" t="s">
        <v>149</v>
      </c>
      <c r="B40" s="70" t="s">
        <v>150</v>
      </c>
      <c r="C40" s="37">
        <v>5</v>
      </c>
      <c r="D40" s="37">
        <v>37</v>
      </c>
      <c r="E40" s="76">
        <v>13.51351</v>
      </c>
      <c r="F40" s="106">
        <v>0</v>
      </c>
    </row>
    <row r="41" spans="1:6" s="2" customFormat="1" ht="15" customHeight="1" x14ac:dyDescent="0.25">
      <c r="A41" s="69" t="s">
        <v>151</v>
      </c>
      <c r="B41" s="70" t="s">
        <v>152</v>
      </c>
      <c r="C41" s="37">
        <v>1</v>
      </c>
      <c r="D41" s="37">
        <v>16</v>
      </c>
      <c r="E41" s="78">
        <v>6.25</v>
      </c>
      <c r="F41" s="106">
        <v>0</v>
      </c>
    </row>
    <row r="42" spans="1:6" s="2" customFormat="1" ht="15" customHeight="1" x14ac:dyDescent="0.25">
      <c r="A42" s="69" t="s">
        <v>67</v>
      </c>
      <c r="B42" s="70" t="s">
        <v>68</v>
      </c>
      <c r="C42" s="37">
        <v>6</v>
      </c>
      <c r="D42" s="37">
        <v>28</v>
      </c>
      <c r="E42" s="76">
        <v>21.428570000000001</v>
      </c>
      <c r="F42" s="106">
        <v>0</v>
      </c>
    </row>
    <row r="43" spans="1:6" s="2" customFormat="1" ht="15" customHeight="1" x14ac:dyDescent="0.25">
      <c r="A43" s="69" t="s">
        <v>69</v>
      </c>
      <c r="B43" s="70" t="s">
        <v>70</v>
      </c>
      <c r="C43" s="37">
        <v>1</v>
      </c>
      <c r="D43" s="37">
        <v>9</v>
      </c>
      <c r="E43" s="76">
        <v>11.11111</v>
      </c>
      <c r="F43" s="106">
        <v>0</v>
      </c>
    </row>
    <row r="44" spans="1:6" s="2" customFormat="1" ht="15" customHeight="1" x14ac:dyDescent="0.25">
      <c r="A44" s="69" t="s">
        <v>71</v>
      </c>
      <c r="B44" s="70" t="s">
        <v>72</v>
      </c>
      <c r="C44" s="39">
        <v>0</v>
      </c>
      <c r="D44" s="37">
        <v>7</v>
      </c>
      <c r="E44" s="39">
        <v>0</v>
      </c>
      <c r="F44" s="106">
        <v>0</v>
      </c>
    </row>
    <row r="45" spans="1:6" s="2" customFormat="1" ht="15" customHeight="1" x14ac:dyDescent="0.25">
      <c r="A45" s="69" t="s">
        <v>73</v>
      </c>
      <c r="B45" s="70" t="s">
        <v>74</v>
      </c>
      <c r="C45" s="37">
        <v>1</v>
      </c>
      <c r="D45" s="37">
        <v>4</v>
      </c>
      <c r="E45" s="37">
        <v>25</v>
      </c>
      <c r="F45" s="106">
        <v>0</v>
      </c>
    </row>
    <row r="46" spans="1:6" s="2" customFormat="1" ht="15" customHeight="1" x14ac:dyDescent="0.25">
      <c r="A46" s="69" t="s">
        <v>75</v>
      </c>
      <c r="B46" s="70" t="s">
        <v>76</v>
      </c>
      <c r="C46" s="39">
        <v>0</v>
      </c>
      <c r="D46" s="37">
        <v>1</v>
      </c>
      <c r="E46" s="39">
        <v>0</v>
      </c>
      <c r="F46" s="106">
        <v>0</v>
      </c>
    </row>
    <row r="47" spans="1:6" s="2" customFormat="1" ht="15" customHeight="1" x14ac:dyDescent="0.25">
      <c r="A47" s="69" t="s">
        <v>155</v>
      </c>
      <c r="B47" s="70" t="s">
        <v>156</v>
      </c>
      <c r="C47" s="39">
        <v>0</v>
      </c>
      <c r="D47" s="37">
        <v>1</v>
      </c>
      <c r="E47" s="39">
        <v>0</v>
      </c>
      <c r="F47" s="106">
        <v>0</v>
      </c>
    </row>
    <row r="48" spans="1:6" ht="15" customHeight="1" x14ac:dyDescent="0.2">
      <c r="A48" s="112"/>
      <c r="B48" s="112" t="s">
        <v>459</v>
      </c>
      <c r="C48" s="121">
        <v>154</v>
      </c>
      <c r="D48" s="121">
        <v>587</v>
      </c>
      <c r="E48" s="114">
        <v>26.23509</v>
      </c>
      <c r="F48" s="112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scale="98" pageOrder="overThenDown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view="pageBreakPreview" zoomScale="60" zoomScaleNormal="100" workbookViewId="0">
      <selection activeCell="E2" sqref="E2:F2"/>
    </sheetView>
  </sheetViews>
  <sheetFormatPr defaultColWidth="10.33203125" defaultRowHeight="11.45" customHeight="1" x14ac:dyDescent="0.25"/>
  <cols>
    <col min="1" max="1" width="10.6640625" style="3" customWidth="1"/>
    <col min="2" max="2" width="56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508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492</v>
      </c>
      <c r="D3" s="238" t="s">
        <v>509</v>
      </c>
      <c r="E3" s="238"/>
      <c r="F3" s="238"/>
    </row>
    <row r="4" spans="1:6" s="17" customFormat="1" ht="15.95" customHeight="1" x14ac:dyDescent="0.25">
      <c r="A4" s="110" t="s">
        <v>453</v>
      </c>
    </row>
    <row r="5" spans="1:6" ht="56.1" customHeight="1" x14ac:dyDescent="0.2">
      <c r="A5" s="225" t="s">
        <v>510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111" t="s">
        <v>495</v>
      </c>
      <c r="F8" s="103" t="s">
        <v>404</v>
      </c>
    </row>
    <row r="9" spans="1:6" s="17" customFormat="1" ht="27.95" customHeight="1" x14ac:dyDescent="0.25">
      <c r="C9" s="241" t="s">
        <v>496</v>
      </c>
      <c r="D9" s="241"/>
      <c r="F9" s="103" t="s">
        <v>466</v>
      </c>
    </row>
    <row r="10" spans="1:6" ht="15" customHeight="1" x14ac:dyDescent="0.25"/>
    <row r="11" spans="1:6" s="80" customFormat="1" ht="87.95" customHeight="1" x14ac:dyDescent="0.2">
      <c r="A11" s="66" t="s">
        <v>3</v>
      </c>
      <c r="B11" s="66" t="s">
        <v>4</v>
      </c>
      <c r="C11" s="104" t="s">
        <v>511</v>
      </c>
      <c r="D11" s="104" t="s">
        <v>512</v>
      </c>
      <c r="E11" s="104" t="s">
        <v>513</v>
      </c>
      <c r="F11" s="105" t="s">
        <v>409</v>
      </c>
    </row>
    <row r="12" spans="1:6" s="2" customFormat="1" ht="15" customHeight="1" x14ac:dyDescent="0.25">
      <c r="A12" s="69" t="s">
        <v>11</v>
      </c>
      <c r="B12" s="70" t="s">
        <v>12</v>
      </c>
      <c r="C12" s="39">
        <v>0</v>
      </c>
      <c r="D12" s="37">
        <v>1</v>
      </c>
      <c r="E12" s="39">
        <v>0</v>
      </c>
      <c r="F12" s="106">
        <v>0</v>
      </c>
    </row>
    <row r="13" spans="1:6" s="2" customFormat="1" ht="15" customHeight="1" x14ac:dyDescent="0.25">
      <c r="A13" s="69" t="s">
        <v>13</v>
      </c>
      <c r="B13" s="70" t="s">
        <v>14</v>
      </c>
      <c r="C13" s="37">
        <v>394</v>
      </c>
      <c r="D13" s="37">
        <v>607</v>
      </c>
      <c r="E13" s="76">
        <v>64.909390000000002</v>
      </c>
      <c r="F13" s="108">
        <v>0.5</v>
      </c>
    </row>
    <row r="14" spans="1:6" s="2" customFormat="1" ht="15" customHeight="1" x14ac:dyDescent="0.25">
      <c r="A14" s="69" t="s">
        <v>17</v>
      </c>
      <c r="B14" s="70" t="s">
        <v>18</v>
      </c>
      <c r="C14" s="37">
        <v>283</v>
      </c>
      <c r="D14" s="37">
        <v>411</v>
      </c>
      <c r="E14" s="76">
        <v>68.856449999999995</v>
      </c>
      <c r="F14" s="108">
        <v>0.5</v>
      </c>
    </row>
    <row r="15" spans="1:6" s="2" customFormat="1" ht="15" customHeight="1" x14ac:dyDescent="0.25">
      <c r="A15" s="69" t="s">
        <v>21</v>
      </c>
      <c r="B15" s="70" t="s">
        <v>22</v>
      </c>
      <c r="C15" s="37">
        <v>48</v>
      </c>
      <c r="D15" s="37">
        <v>75</v>
      </c>
      <c r="E15" s="37">
        <v>64</v>
      </c>
      <c r="F15" s="108">
        <v>0.5</v>
      </c>
    </row>
    <row r="16" spans="1:6" s="2" customFormat="1" ht="15" customHeight="1" x14ac:dyDescent="0.25">
      <c r="A16" s="69" t="s">
        <v>25</v>
      </c>
      <c r="B16" s="70" t="s">
        <v>26</v>
      </c>
      <c r="C16" s="37">
        <v>2</v>
      </c>
      <c r="D16" s="37">
        <v>19</v>
      </c>
      <c r="E16" s="76">
        <v>10.52632</v>
      </c>
      <c r="F16" s="106">
        <v>0</v>
      </c>
    </row>
    <row r="17" spans="1:6" s="2" customFormat="1" ht="15" customHeight="1" x14ac:dyDescent="0.25">
      <c r="A17" s="69" t="s">
        <v>129</v>
      </c>
      <c r="B17" s="70" t="s">
        <v>130</v>
      </c>
      <c r="C17" s="37">
        <v>5</v>
      </c>
      <c r="D17" s="37">
        <v>38</v>
      </c>
      <c r="E17" s="76">
        <v>13.15789</v>
      </c>
      <c r="F17" s="106">
        <v>0</v>
      </c>
    </row>
    <row r="18" spans="1:6" s="2" customFormat="1" ht="15" customHeight="1" x14ac:dyDescent="0.25">
      <c r="A18" s="69" t="s">
        <v>153</v>
      </c>
      <c r="B18" s="70" t="s">
        <v>154</v>
      </c>
      <c r="C18" s="37">
        <v>14</v>
      </c>
      <c r="D18" s="37">
        <v>42</v>
      </c>
      <c r="E18" s="76">
        <v>33.333329999999997</v>
      </c>
      <c r="F18" s="106">
        <v>0</v>
      </c>
    </row>
    <row r="19" spans="1:6" s="2" customFormat="1" ht="15" customHeight="1" x14ac:dyDescent="0.25">
      <c r="A19" s="69" t="s">
        <v>145</v>
      </c>
      <c r="B19" s="70" t="s">
        <v>146</v>
      </c>
      <c r="C19" s="37">
        <v>8</v>
      </c>
      <c r="D19" s="37">
        <v>52</v>
      </c>
      <c r="E19" s="76">
        <v>15.38462</v>
      </c>
      <c r="F19" s="106">
        <v>0</v>
      </c>
    </row>
    <row r="20" spans="1:6" s="2" customFormat="1" ht="15" customHeight="1" x14ac:dyDescent="0.25">
      <c r="A20" s="69" t="s">
        <v>29</v>
      </c>
      <c r="B20" s="70" t="s">
        <v>30</v>
      </c>
      <c r="C20" s="39">
        <v>0</v>
      </c>
      <c r="D20" s="37">
        <v>11</v>
      </c>
      <c r="E20" s="39">
        <v>0</v>
      </c>
      <c r="F20" s="106">
        <v>0</v>
      </c>
    </row>
    <row r="21" spans="1:6" s="2" customFormat="1" ht="15" customHeight="1" x14ac:dyDescent="0.25">
      <c r="A21" s="69" t="s">
        <v>31</v>
      </c>
      <c r="B21" s="70" t="s">
        <v>32</v>
      </c>
      <c r="C21" s="37">
        <v>4</v>
      </c>
      <c r="D21" s="37">
        <v>37</v>
      </c>
      <c r="E21" s="76">
        <v>10.81081</v>
      </c>
      <c r="F21" s="106">
        <v>0</v>
      </c>
    </row>
    <row r="22" spans="1:6" s="2" customFormat="1" ht="15" customHeight="1" x14ac:dyDescent="0.25">
      <c r="A22" s="69" t="s">
        <v>33</v>
      </c>
      <c r="B22" s="70" t="s">
        <v>34</v>
      </c>
      <c r="C22" s="39">
        <v>0</v>
      </c>
      <c r="D22" s="37">
        <v>10</v>
      </c>
      <c r="E22" s="39">
        <v>0</v>
      </c>
      <c r="F22" s="106">
        <v>0</v>
      </c>
    </row>
    <row r="23" spans="1:6" s="2" customFormat="1" ht="15" customHeight="1" x14ac:dyDescent="0.25">
      <c r="A23" s="69" t="s">
        <v>35</v>
      </c>
      <c r="B23" s="70" t="s">
        <v>36</v>
      </c>
      <c r="C23" s="37">
        <v>4</v>
      </c>
      <c r="D23" s="37">
        <v>15</v>
      </c>
      <c r="E23" s="76">
        <v>26.66667</v>
      </c>
      <c r="F23" s="106">
        <v>0</v>
      </c>
    </row>
    <row r="24" spans="1:6" s="2" customFormat="1" ht="15" customHeight="1" x14ac:dyDescent="0.25">
      <c r="A24" s="69" t="s">
        <v>147</v>
      </c>
      <c r="B24" s="70" t="s">
        <v>148</v>
      </c>
      <c r="C24" s="37">
        <v>3</v>
      </c>
      <c r="D24" s="37">
        <v>32</v>
      </c>
      <c r="E24" s="109">
        <v>9.375</v>
      </c>
      <c r="F24" s="106">
        <v>0</v>
      </c>
    </row>
    <row r="25" spans="1:6" s="2" customFormat="1" ht="15" customHeight="1" x14ac:dyDescent="0.25">
      <c r="A25" s="69" t="s">
        <v>37</v>
      </c>
      <c r="B25" s="70" t="s">
        <v>38</v>
      </c>
      <c r="C25" s="37">
        <v>10</v>
      </c>
      <c r="D25" s="37">
        <v>33</v>
      </c>
      <c r="E25" s="76">
        <v>30.30303</v>
      </c>
      <c r="F25" s="106">
        <v>0</v>
      </c>
    </row>
    <row r="26" spans="1:6" s="2" customFormat="1" ht="15" customHeight="1" x14ac:dyDescent="0.25">
      <c r="A26" s="69" t="s">
        <v>39</v>
      </c>
      <c r="B26" s="70" t="s">
        <v>40</v>
      </c>
      <c r="C26" s="39">
        <v>0</v>
      </c>
      <c r="D26" s="37">
        <v>1</v>
      </c>
      <c r="E26" s="39">
        <v>0</v>
      </c>
      <c r="F26" s="106">
        <v>0</v>
      </c>
    </row>
    <row r="27" spans="1:6" s="2" customFormat="1" ht="15" customHeight="1" x14ac:dyDescent="0.25">
      <c r="A27" s="69" t="s">
        <v>41</v>
      </c>
      <c r="B27" s="70" t="s">
        <v>42</v>
      </c>
      <c r="C27" s="37">
        <v>9</v>
      </c>
      <c r="D27" s="37">
        <v>37</v>
      </c>
      <c r="E27" s="76">
        <v>24.32432</v>
      </c>
      <c r="F27" s="106">
        <v>0</v>
      </c>
    </row>
    <row r="28" spans="1:6" s="2" customFormat="1" ht="15" customHeight="1" x14ac:dyDescent="0.25">
      <c r="A28" s="69" t="s">
        <v>43</v>
      </c>
      <c r="B28" s="70" t="s">
        <v>44</v>
      </c>
      <c r="C28" s="37">
        <v>2</v>
      </c>
      <c r="D28" s="37">
        <v>9</v>
      </c>
      <c r="E28" s="76">
        <v>22.22222</v>
      </c>
      <c r="F28" s="106">
        <v>0</v>
      </c>
    </row>
    <row r="29" spans="1:6" s="2" customFormat="1" ht="15" customHeight="1" x14ac:dyDescent="0.25">
      <c r="A29" s="69" t="s">
        <v>45</v>
      </c>
      <c r="B29" s="70" t="s">
        <v>46</v>
      </c>
      <c r="C29" s="37">
        <v>2</v>
      </c>
      <c r="D29" s="37">
        <v>13</v>
      </c>
      <c r="E29" s="76">
        <v>15.38462</v>
      </c>
      <c r="F29" s="106">
        <v>0</v>
      </c>
    </row>
    <row r="30" spans="1:6" s="2" customFormat="1" ht="15" customHeight="1" x14ac:dyDescent="0.25">
      <c r="A30" s="69" t="s">
        <v>47</v>
      </c>
      <c r="B30" s="70" t="s">
        <v>48</v>
      </c>
      <c r="C30" s="37">
        <v>4</v>
      </c>
      <c r="D30" s="37">
        <v>11</v>
      </c>
      <c r="E30" s="76">
        <v>36.363639999999997</v>
      </c>
      <c r="F30" s="106">
        <v>0</v>
      </c>
    </row>
    <row r="31" spans="1:6" s="2" customFormat="1" ht="15" customHeight="1" x14ac:dyDescent="0.25">
      <c r="A31" s="69" t="s">
        <v>49</v>
      </c>
      <c r="B31" s="70" t="s">
        <v>50</v>
      </c>
      <c r="C31" s="37">
        <v>4</v>
      </c>
      <c r="D31" s="37">
        <v>25</v>
      </c>
      <c r="E31" s="37">
        <v>16</v>
      </c>
      <c r="F31" s="106">
        <v>0</v>
      </c>
    </row>
    <row r="32" spans="1:6" s="2" customFormat="1" ht="15" customHeight="1" x14ac:dyDescent="0.25">
      <c r="A32" s="69" t="s">
        <v>51</v>
      </c>
      <c r="B32" s="70" t="s">
        <v>52</v>
      </c>
      <c r="C32" s="37">
        <v>9</v>
      </c>
      <c r="D32" s="37">
        <v>36</v>
      </c>
      <c r="E32" s="37">
        <v>25</v>
      </c>
      <c r="F32" s="106">
        <v>0</v>
      </c>
    </row>
    <row r="33" spans="1:6" s="2" customFormat="1" ht="15" customHeight="1" x14ac:dyDescent="0.25">
      <c r="A33" s="69" t="s">
        <v>53</v>
      </c>
      <c r="B33" s="70" t="s">
        <v>54</v>
      </c>
      <c r="C33" s="37">
        <v>2</v>
      </c>
      <c r="D33" s="37">
        <v>29</v>
      </c>
      <c r="E33" s="76">
        <v>6.8965500000000004</v>
      </c>
      <c r="F33" s="106">
        <v>0</v>
      </c>
    </row>
    <row r="34" spans="1:6" s="2" customFormat="1" ht="15" customHeight="1" x14ac:dyDescent="0.25">
      <c r="A34" s="69" t="s">
        <v>55</v>
      </c>
      <c r="B34" s="70" t="s">
        <v>56</v>
      </c>
      <c r="C34" s="37">
        <v>25</v>
      </c>
      <c r="D34" s="37">
        <v>197</v>
      </c>
      <c r="E34" s="76">
        <v>12.69036</v>
      </c>
      <c r="F34" s="106">
        <v>0</v>
      </c>
    </row>
    <row r="35" spans="1:6" s="2" customFormat="1" ht="15" customHeight="1" x14ac:dyDescent="0.25">
      <c r="A35" s="69" t="s">
        <v>57</v>
      </c>
      <c r="B35" s="70" t="s">
        <v>58</v>
      </c>
      <c r="C35" s="37">
        <v>2</v>
      </c>
      <c r="D35" s="37">
        <v>14</v>
      </c>
      <c r="E35" s="76">
        <v>14.28571</v>
      </c>
      <c r="F35" s="106">
        <v>0</v>
      </c>
    </row>
    <row r="36" spans="1:6" s="2" customFormat="1" ht="15" customHeight="1" x14ac:dyDescent="0.25">
      <c r="A36" s="69" t="s">
        <v>59</v>
      </c>
      <c r="B36" s="70" t="s">
        <v>60</v>
      </c>
      <c r="C36" s="37">
        <v>7</v>
      </c>
      <c r="D36" s="37">
        <v>37</v>
      </c>
      <c r="E36" s="76">
        <v>18.91892</v>
      </c>
      <c r="F36" s="106">
        <v>0</v>
      </c>
    </row>
    <row r="37" spans="1:6" s="2" customFormat="1" ht="15" customHeight="1" x14ac:dyDescent="0.25">
      <c r="A37" s="69" t="s">
        <v>61</v>
      </c>
      <c r="B37" s="70" t="s">
        <v>62</v>
      </c>
      <c r="C37" s="37">
        <v>2</v>
      </c>
      <c r="D37" s="37">
        <v>32</v>
      </c>
      <c r="E37" s="78">
        <v>6.25</v>
      </c>
      <c r="F37" s="106">
        <v>0</v>
      </c>
    </row>
    <row r="38" spans="1:6" s="2" customFormat="1" ht="15" customHeight="1" x14ac:dyDescent="0.25">
      <c r="A38" s="69" t="s">
        <v>63</v>
      </c>
      <c r="B38" s="70" t="s">
        <v>64</v>
      </c>
      <c r="C38" s="37">
        <v>8</v>
      </c>
      <c r="D38" s="37">
        <v>50</v>
      </c>
      <c r="E38" s="37">
        <v>16</v>
      </c>
      <c r="F38" s="106">
        <v>0</v>
      </c>
    </row>
    <row r="39" spans="1:6" s="2" customFormat="1" ht="15" customHeight="1" x14ac:dyDescent="0.25">
      <c r="A39" s="69" t="s">
        <v>65</v>
      </c>
      <c r="B39" s="70" t="s">
        <v>66</v>
      </c>
      <c r="C39" s="37">
        <v>5</v>
      </c>
      <c r="D39" s="37">
        <v>6</v>
      </c>
      <c r="E39" s="76">
        <v>83.333330000000004</v>
      </c>
      <c r="F39" s="108">
        <v>0.5</v>
      </c>
    </row>
    <row r="40" spans="1:6" s="2" customFormat="1" ht="15" customHeight="1" x14ac:dyDescent="0.25">
      <c r="A40" s="69" t="s">
        <v>149</v>
      </c>
      <c r="B40" s="70" t="s">
        <v>150</v>
      </c>
      <c r="C40" s="37">
        <v>67</v>
      </c>
      <c r="D40" s="37">
        <v>194</v>
      </c>
      <c r="E40" s="76">
        <v>34.536079999999998</v>
      </c>
      <c r="F40" s="106">
        <v>0</v>
      </c>
    </row>
    <row r="41" spans="1:6" s="2" customFormat="1" ht="15" customHeight="1" x14ac:dyDescent="0.25">
      <c r="A41" s="69" t="s">
        <v>151</v>
      </c>
      <c r="B41" s="70" t="s">
        <v>152</v>
      </c>
      <c r="C41" s="37">
        <v>12</v>
      </c>
      <c r="D41" s="37">
        <v>51</v>
      </c>
      <c r="E41" s="76">
        <v>23.529409999999999</v>
      </c>
      <c r="F41" s="106">
        <v>0</v>
      </c>
    </row>
    <row r="42" spans="1:6" s="2" customFormat="1" ht="15" customHeight="1" x14ac:dyDescent="0.25">
      <c r="A42" s="69" t="s">
        <v>67</v>
      </c>
      <c r="B42" s="70" t="s">
        <v>68</v>
      </c>
      <c r="C42" s="37">
        <v>8</v>
      </c>
      <c r="D42" s="37">
        <v>34</v>
      </c>
      <c r="E42" s="76">
        <v>23.529409999999999</v>
      </c>
      <c r="F42" s="106">
        <v>0</v>
      </c>
    </row>
    <row r="43" spans="1:6" s="2" customFormat="1" ht="15" customHeight="1" x14ac:dyDescent="0.25">
      <c r="A43" s="69" t="s">
        <v>69</v>
      </c>
      <c r="B43" s="70" t="s">
        <v>70</v>
      </c>
      <c r="C43" s="37">
        <v>5</v>
      </c>
      <c r="D43" s="37">
        <v>27</v>
      </c>
      <c r="E43" s="76">
        <v>18.518519999999999</v>
      </c>
      <c r="F43" s="106">
        <v>0</v>
      </c>
    </row>
    <row r="44" spans="1:6" s="2" customFormat="1" ht="15" customHeight="1" x14ac:dyDescent="0.25">
      <c r="A44" s="69" t="s">
        <v>71</v>
      </c>
      <c r="B44" s="70" t="s">
        <v>72</v>
      </c>
      <c r="C44" s="37">
        <v>9</v>
      </c>
      <c r="D44" s="37">
        <v>30</v>
      </c>
      <c r="E44" s="37">
        <v>30</v>
      </c>
      <c r="F44" s="106">
        <v>0</v>
      </c>
    </row>
    <row r="45" spans="1:6" s="2" customFormat="1" ht="15" customHeight="1" x14ac:dyDescent="0.25">
      <c r="A45" s="69" t="s">
        <v>73</v>
      </c>
      <c r="B45" s="70" t="s">
        <v>74</v>
      </c>
      <c r="C45" s="37">
        <v>3</v>
      </c>
      <c r="D45" s="37">
        <v>24</v>
      </c>
      <c r="E45" s="40">
        <v>12.5</v>
      </c>
      <c r="F45" s="106">
        <v>0</v>
      </c>
    </row>
    <row r="46" spans="1:6" s="2" customFormat="1" ht="15" customHeight="1" x14ac:dyDescent="0.25">
      <c r="A46" s="69" t="s">
        <v>75</v>
      </c>
      <c r="B46" s="70" t="s">
        <v>76</v>
      </c>
      <c r="C46" s="39">
        <v>0</v>
      </c>
      <c r="D46" s="37">
        <v>1</v>
      </c>
      <c r="E46" s="39">
        <v>0</v>
      </c>
      <c r="F46" s="106">
        <v>0</v>
      </c>
    </row>
    <row r="47" spans="1:6" s="2" customFormat="1" ht="15" customHeight="1" x14ac:dyDescent="0.25">
      <c r="A47" s="69" t="s">
        <v>155</v>
      </c>
      <c r="B47" s="70" t="s">
        <v>156</v>
      </c>
      <c r="C47" s="37">
        <v>3</v>
      </c>
      <c r="D47" s="37">
        <v>33</v>
      </c>
      <c r="E47" s="76">
        <v>9.0909099999999992</v>
      </c>
      <c r="F47" s="106">
        <v>0</v>
      </c>
    </row>
    <row r="48" spans="1:6" ht="15" customHeight="1" x14ac:dyDescent="0.2">
      <c r="A48" s="112"/>
      <c r="B48" s="112" t="s">
        <v>459</v>
      </c>
      <c r="C48" s="121">
        <v>963</v>
      </c>
      <c r="D48" s="113">
        <v>2274</v>
      </c>
      <c r="E48" s="114">
        <v>42.348280000000003</v>
      </c>
      <c r="F48" s="112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scale="97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view="pageBreakPreview" zoomScale="180" zoomScaleNormal="100" zoomScaleSheetLayoutView="180" workbookViewId="0">
      <selection sqref="A1:XFD1048576"/>
    </sheetView>
  </sheetViews>
  <sheetFormatPr defaultRowHeight="11.25" outlineLevelRow="3" x14ac:dyDescent="0.2"/>
  <cols>
    <col min="1" max="1" width="11.5" style="148" customWidth="1"/>
    <col min="2" max="2" width="19.6640625" style="148" bestFit="1" customWidth="1"/>
    <col min="3" max="3" width="12.6640625" style="148" bestFit="1" customWidth="1"/>
    <col min="4" max="4" width="11" style="148" bestFit="1" customWidth="1"/>
    <col min="5" max="5" width="13.5" style="148" bestFit="1" customWidth="1"/>
    <col min="6" max="6" width="11" style="148" bestFit="1" customWidth="1"/>
    <col min="7" max="7" width="12.6640625" style="148" bestFit="1" customWidth="1"/>
    <col min="8" max="8" width="11" style="148" bestFit="1" customWidth="1"/>
    <col min="9" max="16384" width="9.33203125" style="148"/>
  </cols>
  <sheetData>
    <row r="1" spans="1:8" s="131" customFormat="1" ht="39.75" customHeight="1" x14ac:dyDescent="0.2">
      <c r="A1" s="136"/>
      <c r="E1" s="139"/>
      <c r="F1" s="179" t="s">
        <v>660</v>
      </c>
      <c r="G1" s="179"/>
      <c r="H1" s="179"/>
    </row>
    <row r="2" spans="1:8" s="140" customFormat="1" ht="36" customHeight="1" x14ac:dyDescent="0.2">
      <c r="A2" s="189" t="s">
        <v>659</v>
      </c>
      <c r="B2" s="189"/>
      <c r="C2" s="189"/>
      <c r="D2" s="189"/>
      <c r="E2" s="189"/>
      <c r="F2" s="189"/>
      <c r="G2" s="189"/>
      <c r="H2" s="189"/>
    </row>
    <row r="3" spans="1:8" s="133" customFormat="1" ht="26.25" customHeight="1" x14ac:dyDescent="0.2">
      <c r="A3" s="188" t="s">
        <v>645</v>
      </c>
      <c r="B3" s="182" t="s">
        <v>653</v>
      </c>
      <c r="C3" s="183" t="s">
        <v>646</v>
      </c>
      <c r="D3" s="183"/>
      <c r="E3" s="184" t="s">
        <v>647</v>
      </c>
      <c r="F3" s="184"/>
      <c r="G3" s="183" t="s">
        <v>648</v>
      </c>
      <c r="H3" s="183"/>
    </row>
    <row r="4" spans="1:8" s="133" customFormat="1" ht="34.5" customHeight="1" x14ac:dyDescent="0.2">
      <c r="A4" s="188"/>
      <c r="B4" s="182"/>
      <c r="C4" s="138" t="s">
        <v>649</v>
      </c>
      <c r="D4" s="138" t="s">
        <v>652</v>
      </c>
      <c r="E4" s="138" t="s">
        <v>649</v>
      </c>
      <c r="F4" s="138" t="s">
        <v>652</v>
      </c>
      <c r="G4" s="138" t="s">
        <v>649</v>
      </c>
      <c r="H4" s="138" t="s">
        <v>652</v>
      </c>
    </row>
    <row r="5" spans="1:8" x14ac:dyDescent="0.2">
      <c r="A5" s="162" t="s">
        <v>135</v>
      </c>
      <c r="B5" s="162" t="s">
        <v>136</v>
      </c>
      <c r="C5" s="146">
        <v>24454262</v>
      </c>
      <c r="D5" s="147">
        <v>6063</v>
      </c>
      <c r="E5" s="146">
        <v>-12289648</v>
      </c>
      <c r="F5" s="147">
        <v>-3047</v>
      </c>
      <c r="G5" s="146">
        <v>12164614</v>
      </c>
      <c r="H5" s="147">
        <v>3016</v>
      </c>
    </row>
    <row r="6" spans="1:8" outlineLevel="1" x14ac:dyDescent="0.2">
      <c r="A6" s="149"/>
      <c r="B6" s="150" t="s">
        <v>640</v>
      </c>
      <c r="C6" s="151">
        <v>24454262</v>
      </c>
      <c r="D6" s="152">
        <v>6063</v>
      </c>
      <c r="E6" s="151">
        <v>-12289648</v>
      </c>
      <c r="F6" s="152">
        <v>-3047</v>
      </c>
      <c r="G6" s="153">
        <v>12164614</v>
      </c>
      <c r="H6" s="154">
        <v>3016</v>
      </c>
    </row>
    <row r="7" spans="1:8" outlineLevel="2" x14ac:dyDescent="0.2">
      <c r="A7" s="163"/>
      <c r="B7" s="156" t="s">
        <v>622</v>
      </c>
      <c r="C7" s="157">
        <v>24454262</v>
      </c>
      <c r="D7" s="158">
        <v>6063</v>
      </c>
      <c r="E7" s="157">
        <v>-12289648</v>
      </c>
      <c r="F7" s="158">
        <v>-3047</v>
      </c>
      <c r="G7" s="159">
        <v>12164614</v>
      </c>
      <c r="H7" s="160">
        <v>3016</v>
      </c>
    </row>
    <row r="8" spans="1:8" outlineLevel="2" x14ac:dyDescent="0.2">
      <c r="A8" s="163"/>
      <c r="B8" s="156" t="s">
        <v>623</v>
      </c>
      <c r="C8" s="174"/>
      <c r="D8" s="174"/>
      <c r="E8" s="157">
        <v>0</v>
      </c>
      <c r="F8" s="158">
        <v>0</v>
      </c>
      <c r="G8" s="159">
        <v>0</v>
      </c>
      <c r="H8" s="160">
        <v>0</v>
      </c>
    </row>
    <row r="9" spans="1:8" outlineLevel="2" x14ac:dyDescent="0.2">
      <c r="A9" s="163"/>
      <c r="B9" s="156" t="s">
        <v>624</v>
      </c>
      <c r="C9" s="174"/>
      <c r="D9" s="174"/>
      <c r="E9" s="157">
        <v>0</v>
      </c>
      <c r="F9" s="158">
        <v>0</v>
      </c>
      <c r="G9" s="159">
        <v>0</v>
      </c>
      <c r="H9" s="160">
        <v>0</v>
      </c>
    </row>
    <row r="10" spans="1:8" ht="21" x14ac:dyDescent="0.2">
      <c r="A10" s="162">
        <v>560332</v>
      </c>
      <c r="B10" s="162" t="s">
        <v>625</v>
      </c>
      <c r="C10" s="146">
        <v>0</v>
      </c>
      <c r="D10" s="147">
        <v>0</v>
      </c>
      <c r="E10" s="146">
        <v>12289648</v>
      </c>
      <c r="F10" s="147">
        <v>3047</v>
      </c>
      <c r="G10" s="146">
        <v>12289648</v>
      </c>
      <c r="H10" s="147">
        <v>3047</v>
      </c>
    </row>
    <row r="11" spans="1:8" outlineLevel="3" x14ac:dyDescent="0.2">
      <c r="A11" s="175"/>
      <c r="B11" s="150" t="s">
        <v>640</v>
      </c>
      <c r="C11" s="176">
        <v>0</v>
      </c>
      <c r="D11" s="158">
        <v>0</v>
      </c>
      <c r="E11" s="157">
        <v>12289648</v>
      </c>
      <c r="F11" s="158">
        <v>3047</v>
      </c>
      <c r="G11" s="153">
        <v>12289648</v>
      </c>
      <c r="H11" s="154">
        <v>3047</v>
      </c>
    </row>
    <row r="12" spans="1:8" outlineLevel="3" x14ac:dyDescent="0.2">
      <c r="A12" s="175"/>
      <c r="B12" s="156" t="s">
        <v>626</v>
      </c>
      <c r="C12" s="176">
        <v>0</v>
      </c>
      <c r="D12" s="158">
        <v>0</v>
      </c>
      <c r="E12" s="157">
        <v>12289648</v>
      </c>
      <c r="F12" s="158">
        <v>3047</v>
      </c>
      <c r="G12" s="159">
        <v>12289648</v>
      </c>
      <c r="H12" s="160">
        <v>3047</v>
      </c>
    </row>
    <row r="13" spans="1:8" s="167" customFormat="1" ht="10.5" x14ac:dyDescent="0.15">
      <c r="A13" s="185" t="s">
        <v>644</v>
      </c>
      <c r="B13" s="186"/>
      <c r="C13" s="165">
        <f>C5+C10</f>
        <v>24454262</v>
      </c>
      <c r="D13" s="166">
        <f>D5+D10</f>
        <v>6063</v>
      </c>
      <c r="E13" s="165">
        <f t="shared" ref="E13:H13" si="0">E5+E10</f>
        <v>0</v>
      </c>
      <c r="F13" s="166">
        <f t="shared" si="0"/>
        <v>0</v>
      </c>
      <c r="G13" s="165">
        <f t="shared" si="0"/>
        <v>24454262</v>
      </c>
      <c r="H13" s="166">
        <f t="shared" si="0"/>
        <v>6063</v>
      </c>
    </row>
  </sheetData>
  <mergeCells count="8">
    <mergeCell ref="A13:B13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view="pageBreakPreview" zoomScale="60" zoomScaleNormal="100" workbookViewId="0">
      <selection activeCell="E2" sqref="E2: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514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492</v>
      </c>
      <c r="D3" s="238" t="s">
        <v>515</v>
      </c>
      <c r="E3" s="238"/>
      <c r="F3" s="238"/>
    </row>
    <row r="4" spans="1:6" s="17" customFormat="1" ht="15.95" customHeight="1" x14ac:dyDescent="0.25">
      <c r="A4" s="110" t="s">
        <v>453</v>
      </c>
    </row>
    <row r="5" spans="1:6" ht="56.1" customHeight="1" x14ac:dyDescent="0.2">
      <c r="A5" s="225" t="s">
        <v>516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111" t="s">
        <v>495</v>
      </c>
      <c r="F8" s="103" t="s">
        <v>404</v>
      </c>
    </row>
    <row r="9" spans="1:6" s="17" customFormat="1" ht="27.95" customHeight="1" x14ac:dyDescent="0.25">
      <c r="C9" s="241" t="s">
        <v>496</v>
      </c>
      <c r="D9" s="241"/>
      <c r="F9" s="103" t="s">
        <v>466</v>
      </c>
    </row>
    <row r="10" spans="1:6" ht="15" customHeight="1" x14ac:dyDescent="0.25"/>
    <row r="11" spans="1:6" s="80" customFormat="1" ht="99.95" customHeight="1" x14ac:dyDescent="0.2">
      <c r="A11" s="66" t="s">
        <v>3</v>
      </c>
      <c r="B11" s="66" t="s">
        <v>4</v>
      </c>
      <c r="C11" s="104" t="s">
        <v>517</v>
      </c>
      <c r="D11" s="104" t="s">
        <v>518</v>
      </c>
      <c r="E11" s="104" t="s">
        <v>519</v>
      </c>
      <c r="F11" s="105" t="s">
        <v>409</v>
      </c>
    </row>
    <row r="12" spans="1:6" s="2" customFormat="1" ht="15" customHeight="1" x14ac:dyDescent="0.25">
      <c r="A12" s="69" t="s">
        <v>11</v>
      </c>
      <c r="B12" s="70" t="s">
        <v>12</v>
      </c>
      <c r="C12" s="39">
        <v>0</v>
      </c>
      <c r="D12" s="37">
        <v>2</v>
      </c>
      <c r="E12" s="39">
        <v>0</v>
      </c>
      <c r="F12" s="106">
        <v>0</v>
      </c>
    </row>
    <row r="13" spans="1:6" s="2" customFormat="1" ht="15" customHeight="1" x14ac:dyDescent="0.25">
      <c r="A13" s="69" t="s">
        <v>13</v>
      </c>
      <c r="B13" s="70" t="s">
        <v>14</v>
      </c>
      <c r="C13" s="74">
        <v>2159</v>
      </c>
      <c r="D13" s="74">
        <v>2343</v>
      </c>
      <c r="E13" s="76">
        <v>92.146820000000005</v>
      </c>
      <c r="F13" s="108">
        <v>0.5</v>
      </c>
    </row>
    <row r="14" spans="1:6" s="2" customFormat="1" ht="15" customHeight="1" x14ac:dyDescent="0.25">
      <c r="A14" s="69" t="s">
        <v>17</v>
      </c>
      <c r="B14" s="70" t="s">
        <v>18</v>
      </c>
      <c r="C14" s="37">
        <v>332</v>
      </c>
      <c r="D14" s="37">
        <v>593</v>
      </c>
      <c r="E14" s="76">
        <v>55.986510000000003</v>
      </c>
      <c r="F14" s="106">
        <v>0</v>
      </c>
    </row>
    <row r="15" spans="1:6" s="2" customFormat="1" ht="15" customHeight="1" x14ac:dyDescent="0.25">
      <c r="A15" s="69" t="s">
        <v>21</v>
      </c>
      <c r="B15" s="70" t="s">
        <v>22</v>
      </c>
      <c r="C15" s="37">
        <v>358</v>
      </c>
      <c r="D15" s="37">
        <v>372</v>
      </c>
      <c r="E15" s="76">
        <v>96.236559999999997</v>
      </c>
      <c r="F15" s="108">
        <v>0.5</v>
      </c>
    </row>
    <row r="16" spans="1:6" s="2" customFormat="1" ht="15" customHeight="1" x14ac:dyDescent="0.25">
      <c r="A16" s="69" t="s">
        <v>25</v>
      </c>
      <c r="B16" s="70" t="s">
        <v>26</v>
      </c>
      <c r="C16" s="37">
        <v>4</v>
      </c>
      <c r="D16" s="37">
        <v>24</v>
      </c>
      <c r="E16" s="76">
        <v>16.66667</v>
      </c>
      <c r="F16" s="106">
        <v>0</v>
      </c>
    </row>
    <row r="17" spans="1:6" s="2" customFormat="1" ht="15" customHeight="1" x14ac:dyDescent="0.25">
      <c r="A17" s="69" t="s">
        <v>129</v>
      </c>
      <c r="B17" s="70" t="s">
        <v>130</v>
      </c>
      <c r="C17" s="37">
        <v>128</v>
      </c>
      <c r="D17" s="37">
        <v>280</v>
      </c>
      <c r="E17" s="76">
        <v>45.714289999999998</v>
      </c>
      <c r="F17" s="106">
        <v>0</v>
      </c>
    </row>
    <row r="18" spans="1:6" s="2" customFormat="1" ht="15" customHeight="1" x14ac:dyDescent="0.25">
      <c r="A18" s="69" t="s">
        <v>153</v>
      </c>
      <c r="B18" s="70" t="s">
        <v>154</v>
      </c>
      <c r="C18" s="37">
        <v>66</v>
      </c>
      <c r="D18" s="37">
        <v>154</v>
      </c>
      <c r="E18" s="76">
        <v>42.857140000000001</v>
      </c>
      <c r="F18" s="106">
        <v>0</v>
      </c>
    </row>
    <row r="19" spans="1:6" s="2" customFormat="1" ht="15" customHeight="1" x14ac:dyDescent="0.25">
      <c r="A19" s="69" t="s">
        <v>145</v>
      </c>
      <c r="B19" s="70" t="s">
        <v>146</v>
      </c>
      <c r="C19" s="37">
        <v>42</v>
      </c>
      <c r="D19" s="37">
        <v>142</v>
      </c>
      <c r="E19" s="76">
        <v>29.577459999999999</v>
      </c>
      <c r="F19" s="106">
        <v>0</v>
      </c>
    </row>
    <row r="20" spans="1:6" s="2" customFormat="1" ht="15" customHeight="1" x14ac:dyDescent="0.25">
      <c r="A20" s="69" t="s">
        <v>29</v>
      </c>
      <c r="B20" s="70" t="s">
        <v>30</v>
      </c>
      <c r="C20" s="39">
        <v>0</v>
      </c>
      <c r="D20" s="37">
        <v>9</v>
      </c>
      <c r="E20" s="39">
        <v>0</v>
      </c>
      <c r="F20" s="106">
        <v>0</v>
      </c>
    </row>
    <row r="21" spans="1:6" s="2" customFormat="1" ht="15" customHeight="1" x14ac:dyDescent="0.25">
      <c r="A21" s="69" t="s">
        <v>31</v>
      </c>
      <c r="B21" s="70" t="s">
        <v>32</v>
      </c>
      <c r="C21" s="37">
        <v>5</v>
      </c>
      <c r="D21" s="37">
        <v>18</v>
      </c>
      <c r="E21" s="76">
        <v>27.77778</v>
      </c>
      <c r="F21" s="106">
        <v>0</v>
      </c>
    </row>
    <row r="22" spans="1:6" s="2" customFormat="1" ht="15" customHeight="1" x14ac:dyDescent="0.25">
      <c r="A22" s="69" t="s">
        <v>33</v>
      </c>
      <c r="B22" s="70" t="s">
        <v>34</v>
      </c>
      <c r="C22" s="37">
        <v>45</v>
      </c>
      <c r="D22" s="37">
        <v>70</v>
      </c>
      <c r="E22" s="76">
        <v>64.285709999999995</v>
      </c>
      <c r="F22" s="106">
        <v>0</v>
      </c>
    </row>
    <row r="23" spans="1:6" s="2" customFormat="1" ht="15" customHeight="1" x14ac:dyDescent="0.25">
      <c r="A23" s="69" t="s">
        <v>35</v>
      </c>
      <c r="B23" s="70" t="s">
        <v>36</v>
      </c>
      <c r="C23" s="37">
        <v>7</v>
      </c>
      <c r="D23" s="37">
        <v>99</v>
      </c>
      <c r="E23" s="76">
        <v>7.0707100000000001</v>
      </c>
      <c r="F23" s="106">
        <v>0</v>
      </c>
    </row>
    <row r="24" spans="1:6" s="2" customFormat="1" ht="15" customHeight="1" x14ac:dyDescent="0.25">
      <c r="A24" s="69" t="s">
        <v>147</v>
      </c>
      <c r="B24" s="70" t="s">
        <v>148</v>
      </c>
      <c r="C24" s="37">
        <v>13</v>
      </c>
      <c r="D24" s="37">
        <v>126</v>
      </c>
      <c r="E24" s="76">
        <v>10.317460000000001</v>
      </c>
      <c r="F24" s="106">
        <v>0</v>
      </c>
    </row>
    <row r="25" spans="1:6" s="2" customFormat="1" ht="15" customHeight="1" x14ac:dyDescent="0.25">
      <c r="A25" s="69" t="s">
        <v>37</v>
      </c>
      <c r="B25" s="70" t="s">
        <v>38</v>
      </c>
      <c r="C25" s="37">
        <v>155</v>
      </c>
      <c r="D25" s="37">
        <v>164</v>
      </c>
      <c r="E25" s="77">
        <v>94.512200000000007</v>
      </c>
      <c r="F25" s="108">
        <v>0.5</v>
      </c>
    </row>
    <row r="26" spans="1:6" s="2" customFormat="1" ht="15" customHeight="1" x14ac:dyDescent="0.25">
      <c r="A26" s="69" t="s">
        <v>39</v>
      </c>
      <c r="B26" s="70" t="s">
        <v>40</v>
      </c>
      <c r="C26" s="37">
        <v>14</v>
      </c>
      <c r="D26" s="37">
        <v>17</v>
      </c>
      <c r="E26" s="76">
        <v>82.352940000000004</v>
      </c>
      <c r="F26" s="108">
        <v>0.5</v>
      </c>
    </row>
    <row r="27" spans="1:6" s="2" customFormat="1" ht="15" customHeight="1" x14ac:dyDescent="0.25">
      <c r="A27" s="69" t="s">
        <v>41</v>
      </c>
      <c r="B27" s="70" t="s">
        <v>42</v>
      </c>
      <c r="C27" s="37">
        <v>1</v>
      </c>
      <c r="D27" s="37">
        <v>8</v>
      </c>
      <c r="E27" s="40">
        <v>12.5</v>
      </c>
      <c r="F27" s="106">
        <v>0</v>
      </c>
    </row>
    <row r="28" spans="1:6" s="2" customFormat="1" ht="15" customHeight="1" x14ac:dyDescent="0.25">
      <c r="A28" s="69" t="s">
        <v>43</v>
      </c>
      <c r="B28" s="70" t="s">
        <v>44</v>
      </c>
      <c r="C28" s="39">
        <v>0</v>
      </c>
      <c r="D28" s="37">
        <v>5</v>
      </c>
      <c r="E28" s="39">
        <v>0</v>
      </c>
      <c r="F28" s="106">
        <v>0</v>
      </c>
    </row>
    <row r="29" spans="1:6" s="2" customFormat="1" ht="15" customHeight="1" x14ac:dyDescent="0.25">
      <c r="A29" s="69" t="s">
        <v>45</v>
      </c>
      <c r="B29" s="70" t="s">
        <v>46</v>
      </c>
      <c r="C29" s="37">
        <v>37</v>
      </c>
      <c r="D29" s="37">
        <v>57</v>
      </c>
      <c r="E29" s="76">
        <v>64.912279999999996</v>
      </c>
      <c r="F29" s="106">
        <v>0</v>
      </c>
    </row>
    <row r="30" spans="1:6" s="2" customFormat="1" ht="15" customHeight="1" x14ac:dyDescent="0.25">
      <c r="A30" s="69" t="s">
        <v>47</v>
      </c>
      <c r="B30" s="70" t="s">
        <v>48</v>
      </c>
      <c r="C30" s="37">
        <v>17</v>
      </c>
      <c r="D30" s="37">
        <v>22</v>
      </c>
      <c r="E30" s="76">
        <v>77.272729999999996</v>
      </c>
      <c r="F30" s="108">
        <v>0.5</v>
      </c>
    </row>
    <row r="31" spans="1:6" s="2" customFormat="1" ht="15" customHeight="1" x14ac:dyDescent="0.25">
      <c r="A31" s="69" t="s">
        <v>49</v>
      </c>
      <c r="B31" s="70" t="s">
        <v>50</v>
      </c>
      <c r="C31" s="37">
        <v>13</v>
      </c>
      <c r="D31" s="37">
        <v>66</v>
      </c>
      <c r="E31" s="76">
        <v>19.69697</v>
      </c>
      <c r="F31" s="106">
        <v>0</v>
      </c>
    </row>
    <row r="32" spans="1:6" s="2" customFormat="1" ht="15" customHeight="1" x14ac:dyDescent="0.25">
      <c r="A32" s="69" t="s">
        <v>51</v>
      </c>
      <c r="B32" s="70" t="s">
        <v>52</v>
      </c>
      <c r="C32" s="37">
        <v>76</v>
      </c>
      <c r="D32" s="37">
        <v>107</v>
      </c>
      <c r="E32" s="76">
        <v>71.028040000000004</v>
      </c>
      <c r="F32" s="108">
        <v>0.5</v>
      </c>
    </row>
    <row r="33" spans="1:6" s="2" customFormat="1" ht="15" customHeight="1" x14ac:dyDescent="0.25">
      <c r="A33" s="69" t="s">
        <v>53</v>
      </c>
      <c r="B33" s="70" t="s">
        <v>54</v>
      </c>
      <c r="C33" s="39">
        <v>0</v>
      </c>
      <c r="D33" s="37">
        <v>19</v>
      </c>
      <c r="E33" s="39">
        <v>0</v>
      </c>
      <c r="F33" s="106">
        <v>0</v>
      </c>
    </row>
    <row r="34" spans="1:6" s="2" customFormat="1" ht="15" customHeight="1" x14ac:dyDescent="0.25">
      <c r="A34" s="69" t="s">
        <v>55</v>
      </c>
      <c r="B34" s="70" t="s">
        <v>56</v>
      </c>
      <c r="C34" s="37">
        <v>89</v>
      </c>
      <c r="D34" s="37">
        <v>158</v>
      </c>
      <c r="E34" s="76">
        <v>56.32911</v>
      </c>
      <c r="F34" s="106">
        <v>0</v>
      </c>
    </row>
    <row r="35" spans="1:6" s="2" customFormat="1" ht="15" customHeight="1" x14ac:dyDescent="0.25">
      <c r="A35" s="69" t="s">
        <v>57</v>
      </c>
      <c r="B35" s="70" t="s">
        <v>58</v>
      </c>
      <c r="C35" s="37">
        <v>20</v>
      </c>
      <c r="D35" s="37">
        <v>22</v>
      </c>
      <c r="E35" s="76">
        <v>90.909090000000006</v>
      </c>
      <c r="F35" s="108">
        <v>0.5</v>
      </c>
    </row>
    <row r="36" spans="1:6" s="2" customFormat="1" ht="15" customHeight="1" x14ac:dyDescent="0.25">
      <c r="A36" s="69" t="s">
        <v>59</v>
      </c>
      <c r="B36" s="70" t="s">
        <v>60</v>
      </c>
      <c r="C36" s="37">
        <v>7</v>
      </c>
      <c r="D36" s="37">
        <v>26</v>
      </c>
      <c r="E36" s="76">
        <v>26.923079999999999</v>
      </c>
      <c r="F36" s="106">
        <v>0</v>
      </c>
    </row>
    <row r="37" spans="1:6" s="2" customFormat="1" ht="15" customHeight="1" x14ac:dyDescent="0.25">
      <c r="A37" s="69" t="s">
        <v>61</v>
      </c>
      <c r="B37" s="70" t="s">
        <v>62</v>
      </c>
      <c r="C37" s="37">
        <v>18</v>
      </c>
      <c r="D37" s="37">
        <v>91</v>
      </c>
      <c r="E37" s="76">
        <v>19.78022</v>
      </c>
      <c r="F37" s="106">
        <v>0</v>
      </c>
    </row>
    <row r="38" spans="1:6" s="2" customFormat="1" ht="15" customHeight="1" x14ac:dyDescent="0.25">
      <c r="A38" s="69" t="s">
        <v>63</v>
      </c>
      <c r="B38" s="70" t="s">
        <v>64</v>
      </c>
      <c r="C38" s="37">
        <v>13</v>
      </c>
      <c r="D38" s="37">
        <v>94</v>
      </c>
      <c r="E38" s="76">
        <v>13.829789999999999</v>
      </c>
      <c r="F38" s="106">
        <v>0</v>
      </c>
    </row>
    <row r="39" spans="1:6" s="2" customFormat="1" ht="15" customHeight="1" x14ac:dyDescent="0.25">
      <c r="A39" s="69" t="s">
        <v>65</v>
      </c>
      <c r="B39" s="70" t="s">
        <v>66</v>
      </c>
      <c r="C39" s="37">
        <v>18</v>
      </c>
      <c r="D39" s="37">
        <v>23</v>
      </c>
      <c r="E39" s="76">
        <v>78.260869999999997</v>
      </c>
      <c r="F39" s="108">
        <v>0.5</v>
      </c>
    </row>
    <row r="40" spans="1:6" s="2" customFormat="1" ht="15" customHeight="1" x14ac:dyDescent="0.25">
      <c r="A40" s="69" t="s">
        <v>149</v>
      </c>
      <c r="B40" s="70" t="s">
        <v>150</v>
      </c>
      <c r="C40" s="37">
        <v>306</v>
      </c>
      <c r="D40" s="37">
        <v>384</v>
      </c>
      <c r="E40" s="77">
        <v>79.6875</v>
      </c>
      <c r="F40" s="108">
        <v>0.5</v>
      </c>
    </row>
    <row r="41" spans="1:6" s="2" customFormat="1" ht="15" customHeight="1" x14ac:dyDescent="0.25">
      <c r="A41" s="69" t="s">
        <v>151</v>
      </c>
      <c r="B41" s="70" t="s">
        <v>152</v>
      </c>
      <c r="C41" s="37">
        <v>119</v>
      </c>
      <c r="D41" s="37">
        <v>207</v>
      </c>
      <c r="E41" s="76">
        <v>57.487920000000003</v>
      </c>
      <c r="F41" s="106">
        <v>0</v>
      </c>
    </row>
    <row r="42" spans="1:6" s="2" customFormat="1" ht="15" customHeight="1" x14ac:dyDescent="0.25">
      <c r="A42" s="69" t="s">
        <v>67</v>
      </c>
      <c r="B42" s="70" t="s">
        <v>68</v>
      </c>
      <c r="C42" s="37">
        <v>11</v>
      </c>
      <c r="D42" s="37">
        <v>44</v>
      </c>
      <c r="E42" s="37">
        <v>25</v>
      </c>
      <c r="F42" s="106">
        <v>0</v>
      </c>
    </row>
    <row r="43" spans="1:6" s="2" customFormat="1" ht="15" customHeight="1" x14ac:dyDescent="0.25">
      <c r="A43" s="69" t="s">
        <v>69</v>
      </c>
      <c r="B43" s="70" t="s">
        <v>70</v>
      </c>
      <c r="C43" s="37">
        <v>4</v>
      </c>
      <c r="D43" s="37">
        <v>71</v>
      </c>
      <c r="E43" s="77">
        <v>5.6337999999999999</v>
      </c>
      <c r="F43" s="106">
        <v>0</v>
      </c>
    </row>
    <row r="44" spans="1:6" s="2" customFormat="1" ht="15" customHeight="1" x14ac:dyDescent="0.25">
      <c r="A44" s="69" t="s">
        <v>71</v>
      </c>
      <c r="B44" s="70" t="s">
        <v>72</v>
      </c>
      <c r="C44" s="37">
        <v>7</v>
      </c>
      <c r="D44" s="37">
        <v>19</v>
      </c>
      <c r="E44" s="76">
        <v>36.842109999999998</v>
      </c>
      <c r="F44" s="106">
        <v>0</v>
      </c>
    </row>
    <row r="45" spans="1:6" s="2" customFormat="1" ht="15" customHeight="1" x14ac:dyDescent="0.25">
      <c r="A45" s="69" t="s">
        <v>73</v>
      </c>
      <c r="B45" s="70" t="s">
        <v>74</v>
      </c>
      <c r="C45" s="37">
        <v>12</v>
      </c>
      <c r="D45" s="37">
        <v>51</v>
      </c>
      <c r="E45" s="76">
        <v>23.529409999999999</v>
      </c>
      <c r="F45" s="106">
        <v>0</v>
      </c>
    </row>
    <row r="46" spans="1:6" s="2" customFormat="1" ht="15" customHeight="1" x14ac:dyDescent="0.25">
      <c r="A46" s="69" t="s">
        <v>75</v>
      </c>
      <c r="B46" s="70" t="s">
        <v>76</v>
      </c>
      <c r="C46" s="39">
        <v>0</v>
      </c>
      <c r="D46" s="39">
        <v>0</v>
      </c>
      <c r="E46" s="39">
        <v>0</v>
      </c>
      <c r="F46" s="106">
        <v>0</v>
      </c>
    </row>
    <row r="47" spans="1:6" s="2" customFormat="1" ht="15" customHeight="1" x14ac:dyDescent="0.25">
      <c r="A47" s="69" t="s">
        <v>155</v>
      </c>
      <c r="B47" s="70" t="s">
        <v>156</v>
      </c>
      <c r="C47" s="37">
        <v>56</v>
      </c>
      <c r="D47" s="37">
        <v>118</v>
      </c>
      <c r="E47" s="76">
        <v>47.457630000000002</v>
      </c>
      <c r="F47" s="106">
        <v>0</v>
      </c>
    </row>
    <row r="48" spans="1:6" ht="15" customHeight="1" x14ac:dyDescent="0.2">
      <c r="A48" s="112"/>
      <c r="B48" s="112" t="s">
        <v>459</v>
      </c>
      <c r="C48" s="113">
        <v>4152</v>
      </c>
      <c r="D48" s="113">
        <v>6005</v>
      </c>
      <c r="E48" s="114">
        <v>69.142380000000003</v>
      </c>
      <c r="F48" s="112"/>
    </row>
  </sheetData>
  <mergeCells count="5">
    <mergeCell ref="D1:F1"/>
    <mergeCell ref="D3:F3"/>
    <mergeCell ref="A5:F5"/>
    <mergeCell ref="A6:F6"/>
    <mergeCell ref="C9:D9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view="pageBreakPreview" topLeftCell="A20" zoomScale="90" zoomScaleNormal="100" zoomScaleSheetLayoutView="90" workbookViewId="0">
      <selection activeCell="P28" sqref="P28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520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492</v>
      </c>
      <c r="D3" s="238" t="s">
        <v>462</v>
      </c>
      <c r="E3" s="238"/>
      <c r="F3" s="238"/>
    </row>
    <row r="4" spans="1:6" s="17" customFormat="1" ht="15.95" customHeight="1" x14ac:dyDescent="0.25">
      <c r="A4" s="110" t="s">
        <v>453</v>
      </c>
    </row>
    <row r="5" spans="1:6" ht="56.1" customHeight="1" x14ac:dyDescent="0.2">
      <c r="A5" s="225" t="s">
        <v>521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239" t="s">
        <v>495</v>
      </c>
      <c r="B8" s="239"/>
      <c r="C8" s="239"/>
      <c r="D8" s="239"/>
      <c r="F8" s="103" t="s">
        <v>404</v>
      </c>
    </row>
    <row r="9" spans="1:6" s="17" customFormat="1" ht="27.95" customHeight="1" x14ac:dyDescent="0.25">
      <c r="C9" s="241" t="s">
        <v>496</v>
      </c>
      <c r="D9" s="241"/>
      <c r="F9" s="103" t="s">
        <v>466</v>
      </c>
    </row>
    <row r="10" spans="1:6" ht="15" customHeight="1" x14ac:dyDescent="0.25"/>
    <row r="11" spans="1:6" s="80" customFormat="1" ht="99.95" customHeight="1" x14ac:dyDescent="0.2">
      <c r="A11" s="66" t="s">
        <v>3</v>
      </c>
      <c r="B11" s="66" t="s">
        <v>4</v>
      </c>
      <c r="C11" s="104" t="s">
        <v>522</v>
      </c>
      <c r="D11" s="104" t="s">
        <v>523</v>
      </c>
      <c r="E11" s="104" t="s">
        <v>524</v>
      </c>
      <c r="F11" s="105" t="s">
        <v>409</v>
      </c>
    </row>
    <row r="12" spans="1:6" s="2" customFormat="1" ht="15" customHeight="1" x14ac:dyDescent="0.25">
      <c r="A12" s="69" t="s">
        <v>11</v>
      </c>
      <c r="B12" s="70" t="s">
        <v>12</v>
      </c>
      <c r="C12" s="39">
        <v>0</v>
      </c>
      <c r="D12" s="37">
        <v>2</v>
      </c>
      <c r="E12" s="39">
        <v>0</v>
      </c>
      <c r="F12" s="106">
        <v>0</v>
      </c>
    </row>
    <row r="13" spans="1:6" s="2" customFormat="1" ht="15" customHeight="1" x14ac:dyDescent="0.25">
      <c r="A13" s="69" t="s">
        <v>13</v>
      </c>
      <c r="B13" s="70" t="s">
        <v>14</v>
      </c>
      <c r="C13" s="37">
        <v>319</v>
      </c>
      <c r="D13" s="74">
        <v>1067</v>
      </c>
      <c r="E13" s="76">
        <v>29.896909999999998</v>
      </c>
      <c r="F13" s="106">
        <v>0</v>
      </c>
    </row>
    <row r="14" spans="1:6" s="2" customFormat="1" ht="15" customHeight="1" x14ac:dyDescent="0.25">
      <c r="A14" s="69" t="s">
        <v>17</v>
      </c>
      <c r="B14" s="70" t="s">
        <v>18</v>
      </c>
      <c r="C14" s="37">
        <v>107</v>
      </c>
      <c r="D14" s="37">
        <v>440</v>
      </c>
      <c r="E14" s="76">
        <v>24.318180000000002</v>
      </c>
      <c r="F14" s="106">
        <v>0</v>
      </c>
    </row>
    <row r="15" spans="1:6" s="2" customFormat="1" ht="15" customHeight="1" x14ac:dyDescent="0.25">
      <c r="A15" s="69" t="s">
        <v>21</v>
      </c>
      <c r="B15" s="70" t="s">
        <v>22</v>
      </c>
      <c r="C15" s="37">
        <v>287</v>
      </c>
      <c r="D15" s="37">
        <v>381</v>
      </c>
      <c r="E15" s="76">
        <v>75.32808</v>
      </c>
      <c r="F15" s="108">
        <v>0.5</v>
      </c>
    </row>
    <row r="16" spans="1:6" s="2" customFormat="1" ht="15" customHeight="1" x14ac:dyDescent="0.25">
      <c r="A16" s="69" t="s">
        <v>25</v>
      </c>
      <c r="B16" s="70" t="s">
        <v>26</v>
      </c>
      <c r="C16" s="37">
        <v>58</v>
      </c>
      <c r="D16" s="37">
        <v>79</v>
      </c>
      <c r="E16" s="76">
        <v>73.417720000000003</v>
      </c>
      <c r="F16" s="108">
        <v>0.5</v>
      </c>
    </row>
    <row r="17" spans="1:6" s="2" customFormat="1" ht="15" customHeight="1" x14ac:dyDescent="0.25">
      <c r="A17" s="69" t="s">
        <v>129</v>
      </c>
      <c r="B17" s="70" t="s">
        <v>130</v>
      </c>
      <c r="C17" s="37">
        <v>206</v>
      </c>
      <c r="D17" s="37">
        <v>347</v>
      </c>
      <c r="E17" s="76">
        <v>59.365989999999996</v>
      </c>
      <c r="F17" s="108">
        <v>0.5</v>
      </c>
    </row>
    <row r="18" spans="1:6" s="2" customFormat="1" ht="15" customHeight="1" x14ac:dyDescent="0.25">
      <c r="A18" s="69" t="s">
        <v>153</v>
      </c>
      <c r="B18" s="70" t="s">
        <v>154</v>
      </c>
      <c r="C18" s="37">
        <v>38</v>
      </c>
      <c r="D18" s="37">
        <v>86</v>
      </c>
      <c r="E18" s="76">
        <v>44.186050000000002</v>
      </c>
      <c r="F18" s="108">
        <v>0.5</v>
      </c>
    </row>
    <row r="19" spans="1:6" s="2" customFormat="1" ht="15" customHeight="1" x14ac:dyDescent="0.25">
      <c r="A19" s="69" t="s">
        <v>145</v>
      </c>
      <c r="B19" s="70" t="s">
        <v>146</v>
      </c>
      <c r="C19" s="37">
        <v>6</v>
      </c>
      <c r="D19" s="37">
        <v>38</v>
      </c>
      <c r="E19" s="76">
        <v>15.78947</v>
      </c>
      <c r="F19" s="106">
        <v>0</v>
      </c>
    </row>
    <row r="20" spans="1:6" s="2" customFormat="1" ht="15" customHeight="1" x14ac:dyDescent="0.25">
      <c r="A20" s="69" t="s">
        <v>29</v>
      </c>
      <c r="B20" s="70" t="s">
        <v>30</v>
      </c>
      <c r="C20" s="37">
        <v>1</v>
      </c>
      <c r="D20" s="37">
        <v>3</v>
      </c>
      <c r="E20" s="76">
        <v>33.333329999999997</v>
      </c>
      <c r="F20" s="106">
        <v>0</v>
      </c>
    </row>
    <row r="21" spans="1:6" s="2" customFormat="1" ht="15" customHeight="1" x14ac:dyDescent="0.25">
      <c r="A21" s="69" t="s">
        <v>31</v>
      </c>
      <c r="B21" s="70" t="s">
        <v>32</v>
      </c>
      <c r="C21" s="39">
        <v>0</v>
      </c>
      <c r="D21" s="37">
        <v>3</v>
      </c>
      <c r="E21" s="39">
        <v>0</v>
      </c>
      <c r="F21" s="106">
        <v>0</v>
      </c>
    </row>
    <row r="22" spans="1:6" s="2" customFormat="1" ht="15" customHeight="1" x14ac:dyDescent="0.25">
      <c r="A22" s="69" t="s">
        <v>33</v>
      </c>
      <c r="B22" s="70" t="s">
        <v>34</v>
      </c>
      <c r="C22" s="37">
        <v>1</v>
      </c>
      <c r="D22" s="37">
        <v>6</v>
      </c>
      <c r="E22" s="76">
        <v>16.66667</v>
      </c>
      <c r="F22" s="106">
        <v>0</v>
      </c>
    </row>
    <row r="23" spans="1:6" s="2" customFormat="1" ht="15" customHeight="1" x14ac:dyDescent="0.25">
      <c r="A23" s="69" t="s">
        <v>35</v>
      </c>
      <c r="B23" s="70" t="s">
        <v>36</v>
      </c>
      <c r="C23" s="37">
        <v>3</v>
      </c>
      <c r="D23" s="37">
        <v>13</v>
      </c>
      <c r="E23" s="76">
        <v>23.076920000000001</v>
      </c>
      <c r="F23" s="106">
        <v>0</v>
      </c>
    </row>
    <row r="24" spans="1:6" s="2" customFormat="1" ht="15" customHeight="1" x14ac:dyDescent="0.25">
      <c r="A24" s="69" t="s">
        <v>147</v>
      </c>
      <c r="B24" s="70" t="s">
        <v>148</v>
      </c>
      <c r="C24" s="37">
        <v>4</v>
      </c>
      <c r="D24" s="37">
        <v>22</v>
      </c>
      <c r="E24" s="76">
        <v>18.181819999999998</v>
      </c>
      <c r="F24" s="106">
        <v>0</v>
      </c>
    </row>
    <row r="25" spans="1:6" s="2" customFormat="1" ht="15" customHeight="1" x14ac:dyDescent="0.25">
      <c r="A25" s="69" t="s">
        <v>37</v>
      </c>
      <c r="B25" s="70" t="s">
        <v>38</v>
      </c>
      <c r="C25" s="37">
        <v>10</v>
      </c>
      <c r="D25" s="37">
        <v>21</v>
      </c>
      <c r="E25" s="76">
        <v>47.619050000000001</v>
      </c>
      <c r="F25" s="108">
        <v>0.5</v>
      </c>
    </row>
    <row r="26" spans="1:6" s="2" customFormat="1" ht="15" customHeight="1" x14ac:dyDescent="0.25">
      <c r="A26" s="69" t="s">
        <v>39</v>
      </c>
      <c r="B26" s="70" t="s">
        <v>40</v>
      </c>
      <c r="C26" s="37">
        <v>6</v>
      </c>
      <c r="D26" s="37">
        <v>9</v>
      </c>
      <c r="E26" s="76">
        <v>66.666669999999996</v>
      </c>
      <c r="F26" s="108">
        <v>0.5</v>
      </c>
    </row>
    <row r="27" spans="1:6" s="2" customFormat="1" ht="15" customHeight="1" x14ac:dyDescent="0.25">
      <c r="A27" s="69" t="s">
        <v>41</v>
      </c>
      <c r="B27" s="70" t="s">
        <v>42</v>
      </c>
      <c r="C27" s="37">
        <v>1</v>
      </c>
      <c r="D27" s="37">
        <v>14</v>
      </c>
      <c r="E27" s="76">
        <v>7.1428599999999998</v>
      </c>
      <c r="F27" s="106">
        <v>0</v>
      </c>
    </row>
    <row r="28" spans="1:6" s="2" customFormat="1" ht="15" customHeight="1" x14ac:dyDescent="0.25">
      <c r="A28" s="69" t="s">
        <v>43</v>
      </c>
      <c r="B28" s="70" t="s">
        <v>44</v>
      </c>
      <c r="C28" s="39">
        <v>0</v>
      </c>
      <c r="D28" s="37">
        <v>2</v>
      </c>
      <c r="E28" s="39">
        <v>0</v>
      </c>
      <c r="F28" s="106">
        <v>0</v>
      </c>
    </row>
    <row r="29" spans="1:6" s="2" customFormat="1" ht="15" customHeight="1" x14ac:dyDescent="0.25">
      <c r="A29" s="69" t="s">
        <v>45</v>
      </c>
      <c r="B29" s="70" t="s">
        <v>46</v>
      </c>
      <c r="C29" s="37">
        <v>10</v>
      </c>
      <c r="D29" s="37">
        <v>28</v>
      </c>
      <c r="E29" s="76">
        <v>35.714289999999998</v>
      </c>
      <c r="F29" s="106">
        <v>0</v>
      </c>
    </row>
    <row r="30" spans="1:6" s="2" customFormat="1" ht="15" customHeight="1" x14ac:dyDescent="0.25">
      <c r="A30" s="69" t="s">
        <v>47</v>
      </c>
      <c r="B30" s="70" t="s">
        <v>48</v>
      </c>
      <c r="C30" s="37">
        <v>3</v>
      </c>
      <c r="D30" s="37">
        <v>6</v>
      </c>
      <c r="E30" s="37">
        <v>50</v>
      </c>
      <c r="F30" s="108">
        <v>0.5</v>
      </c>
    </row>
    <row r="31" spans="1:6" s="2" customFormat="1" ht="15" customHeight="1" x14ac:dyDescent="0.25">
      <c r="A31" s="69" t="s">
        <v>49</v>
      </c>
      <c r="B31" s="70" t="s">
        <v>50</v>
      </c>
      <c r="C31" s="37">
        <v>5</v>
      </c>
      <c r="D31" s="37">
        <v>73</v>
      </c>
      <c r="E31" s="76">
        <v>6.8493199999999996</v>
      </c>
      <c r="F31" s="106">
        <v>0</v>
      </c>
    </row>
    <row r="32" spans="1:6" s="2" customFormat="1" ht="15" customHeight="1" x14ac:dyDescent="0.25">
      <c r="A32" s="69" t="s">
        <v>51</v>
      </c>
      <c r="B32" s="70" t="s">
        <v>52</v>
      </c>
      <c r="C32" s="37">
        <v>5</v>
      </c>
      <c r="D32" s="37">
        <v>12</v>
      </c>
      <c r="E32" s="76">
        <v>41.666670000000003</v>
      </c>
      <c r="F32" s="106">
        <v>0</v>
      </c>
    </row>
    <row r="33" spans="1:6" s="2" customFormat="1" ht="15" customHeight="1" x14ac:dyDescent="0.25">
      <c r="A33" s="69" t="s">
        <v>53</v>
      </c>
      <c r="B33" s="70" t="s">
        <v>54</v>
      </c>
      <c r="C33" s="37">
        <v>1</v>
      </c>
      <c r="D33" s="37">
        <v>29</v>
      </c>
      <c r="E33" s="76">
        <v>3.44828</v>
      </c>
      <c r="F33" s="106">
        <v>0</v>
      </c>
    </row>
    <row r="34" spans="1:6" s="2" customFormat="1" ht="15" customHeight="1" x14ac:dyDescent="0.25">
      <c r="A34" s="69" t="s">
        <v>55</v>
      </c>
      <c r="B34" s="70" t="s">
        <v>56</v>
      </c>
      <c r="C34" s="37">
        <v>149</v>
      </c>
      <c r="D34" s="37">
        <v>240</v>
      </c>
      <c r="E34" s="76">
        <v>62.083329999999997</v>
      </c>
      <c r="F34" s="108">
        <v>0.5</v>
      </c>
    </row>
    <row r="35" spans="1:6" s="2" customFormat="1" ht="15" customHeight="1" x14ac:dyDescent="0.25">
      <c r="A35" s="69" t="s">
        <v>57</v>
      </c>
      <c r="B35" s="70" t="s">
        <v>58</v>
      </c>
      <c r="C35" s="37">
        <v>2</v>
      </c>
      <c r="D35" s="37">
        <v>18</v>
      </c>
      <c r="E35" s="76">
        <v>11.11111</v>
      </c>
      <c r="F35" s="106">
        <v>0</v>
      </c>
    </row>
    <row r="36" spans="1:6" s="2" customFormat="1" ht="15" customHeight="1" x14ac:dyDescent="0.25">
      <c r="A36" s="69" t="s">
        <v>59</v>
      </c>
      <c r="B36" s="70" t="s">
        <v>60</v>
      </c>
      <c r="C36" s="37">
        <v>1</v>
      </c>
      <c r="D36" s="37">
        <v>9</v>
      </c>
      <c r="E36" s="76">
        <v>11.11111</v>
      </c>
      <c r="F36" s="106">
        <v>0</v>
      </c>
    </row>
    <row r="37" spans="1:6" s="2" customFormat="1" ht="15" customHeight="1" x14ac:dyDescent="0.25">
      <c r="A37" s="69" t="s">
        <v>61</v>
      </c>
      <c r="B37" s="70" t="s">
        <v>62</v>
      </c>
      <c r="C37" s="37">
        <v>7</v>
      </c>
      <c r="D37" s="37">
        <v>36</v>
      </c>
      <c r="E37" s="76">
        <v>19.44444</v>
      </c>
      <c r="F37" s="106">
        <v>0</v>
      </c>
    </row>
    <row r="38" spans="1:6" s="2" customFormat="1" ht="15" customHeight="1" x14ac:dyDescent="0.25">
      <c r="A38" s="69" t="s">
        <v>63</v>
      </c>
      <c r="B38" s="70" t="s">
        <v>64</v>
      </c>
      <c r="C38" s="37">
        <v>19</v>
      </c>
      <c r="D38" s="37">
        <v>47</v>
      </c>
      <c r="E38" s="76">
        <v>40.425530000000002</v>
      </c>
      <c r="F38" s="106">
        <v>0</v>
      </c>
    </row>
    <row r="39" spans="1:6" s="2" customFormat="1" ht="15" customHeight="1" x14ac:dyDescent="0.25">
      <c r="A39" s="69" t="s">
        <v>65</v>
      </c>
      <c r="B39" s="70" t="s">
        <v>66</v>
      </c>
      <c r="C39" s="39">
        <v>0</v>
      </c>
      <c r="D39" s="39">
        <v>0</v>
      </c>
      <c r="E39" s="39">
        <v>0</v>
      </c>
      <c r="F39" s="106">
        <v>0</v>
      </c>
    </row>
    <row r="40" spans="1:6" s="2" customFormat="1" ht="15" customHeight="1" x14ac:dyDescent="0.25">
      <c r="A40" s="69" t="s">
        <v>149</v>
      </c>
      <c r="B40" s="70" t="s">
        <v>150</v>
      </c>
      <c r="C40" s="37">
        <v>47</v>
      </c>
      <c r="D40" s="37">
        <v>96</v>
      </c>
      <c r="E40" s="76">
        <v>48.958329999999997</v>
      </c>
      <c r="F40" s="108">
        <v>0.5</v>
      </c>
    </row>
    <row r="41" spans="1:6" s="2" customFormat="1" ht="15" customHeight="1" x14ac:dyDescent="0.25">
      <c r="A41" s="69" t="s">
        <v>151</v>
      </c>
      <c r="B41" s="70" t="s">
        <v>152</v>
      </c>
      <c r="C41" s="37">
        <v>69</v>
      </c>
      <c r="D41" s="37">
        <v>124</v>
      </c>
      <c r="E41" s="76">
        <v>55.645159999999997</v>
      </c>
      <c r="F41" s="108">
        <v>0.5</v>
      </c>
    </row>
    <row r="42" spans="1:6" s="2" customFormat="1" ht="15" customHeight="1" x14ac:dyDescent="0.25">
      <c r="A42" s="69" t="s">
        <v>67</v>
      </c>
      <c r="B42" s="70" t="s">
        <v>68</v>
      </c>
      <c r="C42" s="37">
        <v>3</v>
      </c>
      <c r="D42" s="37">
        <v>19</v>
      </c>
      <c r="E42" s="76">
        <v>15.78947</v>
      </c>
      <c r="F42" s="106">
        <v>0</v>
      </c>
    </row>
    <row r="43" spans="1:6" s="2" customFormat="1" ht="15" customHeight="1" x14ac:dyDescent="0.25">
      <c r="A43" s="69" t="s">
        <v>69</v>
      </c>
      <c r="B43" s="70" t="s">
        <v>70</v>
      </c>
      <c r="C43" s="37">
        <v>6</v>
      </c>
      <c r="D43" s="37">
        <v>38</v>
      </c>
      <c r="E43" s="76">
        <v>15.78947</v>
      </c>
      <c r="F43" s="106">
        <v>0</v>
      </c>
    </row>
    <row r="44" spans="1:6" s="2" customFormat="1" ht="15" customHeight="1" x14ac:dyDescent="0.25">
      <c r="A44" s="69" t="s">
        <v>71</v>
      </c>
      <c r="B44" s="70" t="s">
        <v>72</v>
      </c>
      <c r="C44" s="37">
        <v>7</v>
      </c>
      <c r="D44" s="37">
        <v>18</v>
      </c>
      <c r="E44" s="76">
        <v>38.888890000000004</v>
      </c>
      <c r="F44" s="106">
        <v>0</v>
      </c>
    </row>
    <row r="45" spans="1:6" s="2" customFormat="1" ht="15" customHeight="1" x14ac:dyDescent="0.25">
      <c r="A45" s="69" t="s">
        <v>73</v>
      </c>
      <c r="B45" s="70" t="s">
        <v>74</v>
      </c>
      <c r="C45" s="37">
        <v>15</v>
      </c>
      <c r="D45" s="37">
        <v>41</v>
      </c>
      <c r="E45" s="76">
        <v>36.585369999999998</v>
      </c>
      <c r="F45" s="106">
        <v>0</v>
      </c>
    </row>
    <row r="46" spans="1:6" s="2" customFormat="1" ht="15" customHeight="1" x14ac:dyDescent="0.25">
      <c r="A46" s="69" t="s">
        <v>75</v>
      </c>
      <c r="B46" s="70" t="s">
        <v>76</v>
      </c>
      <c r="C46" s="37">
        <v>2</v>
      </c>
      <c r="D46" s="37">
        <v>3</v>
      </c>
      <c r="E46" s="76">
        <v>66.666669999999996</v>
      </c>
      <c r="F46" s="108">
        <v>0.5</v>
      </c>
    </row>
    <row r="47" spans="1:6" s="2" customFormat="1" ht="15" customHeight="1" x14ac:dyDescent="0.25">
      <c r="A47" s="69" t="s">
        <v>155</v>
      </c>
      <c r="B47" s="70" t="s">
        <v>156</v>
      </c>
      <c r="C47" s="37">
        <v>83</v>
      </c>
      <c r="D47" s="37">
        <v>147</v>
      </c>
      <c r="E47" s="76">
        <v>56.462589999999999</v>
      </c>
      <c r="F47" s="108">
        <v>0.5</v>
      </c>
    </row>
    <row r="48" spans="1:6" ht="15" customHeight="1" x14ac:dyDescent="0.2">
      <c r="A48" s="112"/>
      <c r="B48" s="112" t="s">
        <v>459</v>
      </c>
      <c r="C48" s="113">
        <v>1481</v>
      </c>
      <c r="D48" s="113">
        <v>3517</v>
      </c>
      <c r="E48" s="114">
        <v>42.109749999999998</v>
      </c>
      <c r="F48" s="112"/>
    </row>
  </sheetData>
  <mergeCells count="6">
    <mergeCell ref="C9:D9"/>
    <mergeCell ref="D1:F1"/>
    <mergeCell ref="D3:F3"/>
    <mergeCell ref="A5:F5"/>
    <mergeCell ref="A6:F6"/>
    <mergeCell ref="A8:D8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48"/>
  <sheetViews>
    <sheetView view="pageBreakPreview" zoomScale="60" zoomScaleNormal="100" workbookViewId="0">
      <selection activeCell="E2" sqref="E2:F2"/>
    </sheetView>
  </sheetViews>
  <sheetFormatPr defaultColWidth="10.33203125" defaultRowHeight="11.45" customHeight="1" x14ac:dyDescent="0.25"/>
  <cols>
    <col min="1" max="1" width="10.6640625" style="3" customWidth="1"/>
    <col min="2" max="2" width="36.16406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525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492</v>
      </c>
      <c r="D3" s="238" t="s">
        <v>486</v>
      </c>
      <c r="E3" s="238"/>
      <c r="F3" s="238"/>
    </row>
    <row r="4" spans="1:6" s="17" customFormat="1" ht="15.95" customHeight="1" x14ac:dyDescent="0.25">
      <c r="A4" s="110" t="s">
        <v>453</v>
      </c>
    </row>
    <row r="5" spans="1:6" s="17" customFormat="1" ht="63" customHeight="1" x14ac:dyDescent="0.2">
      <c r="A5" s="225" t="s">
        <v>526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111" t="s">
        <v>481</v>
      </c>
      <c r="F8" s="103" t="s">
        <v>404</v>
      </c>
    </row>
    <row r="9" spans="1:6" s="17" customFormat="1" ht="15" customHeight="1" x14ac:dyDescent="0.25">
      <c r="F9" s="103" t="s">
        <v>466</v>
      </c>
    </row>
    <row r="10" spans="1:6" ht="15" customHeight="1" x14ac:dyDescent="0.25"/>
    <row r="11" spans="1:6" s="80" customFormat="1" ht="75" customHeight="1" x14ac:dyDescent="0.2">
      <c r="A11" s="66" t="s">
        <v>3</v>
      </c>
      <c r="B11" s="66" t="s">
        <v>4</v>
      </c>
      <c r="C11" s="104" t="s">
        <v>527</v>
      </c>
      <c r="D11" s="104" t="s">
        <v>528</v>
      </c>
      <c r="E11" s="104" t="s">
        <v>529</v>
      </c>
      <c r="F11" s="105" t="s">
        <v>409</v>
      </c>
    </row>
    <row r="12" spans="1:6" s="2" customFormat="1" ht="15" customHeight="1" x14ac:dyDescent="0.25">
      <c r="A12" s="69" t="s">
        <v>11</v>
      </c>
      <c r="B12" s="70" t="s">
        <v>12</v>
      </c>
      <c r="C12" s="39">
        <v>0</v>
      </c>
      <c r="D12" s="39">
        <v>0</v>
      </c>
      <c r="E12" s="39">
        <v>0</v>
      </c>
      <c r="F12" s="106">
        <v>0</v>
      </c>
    </row>
    <row r="13" spans="1:6" s="2" customFormat="1" ht="15" customHeight="1" x14ac:dyDescent="0.25">
      <c r="A13" s="69" t="s">
        <v>13</v>
      </c>
      <c r="B13" s="70" t="s">
        <v>14</v>
      </c>
      <c r="C13" s="74">
        <v>45926</v>
      </c>
      <c r="D13" s="74">
        <v>45954</v>
      </c>
      <c r="E13" s="76">
        <v>99.939070000000001</v>
      </c>
      <c r="F13" s="108">
        <v>0.5</v>
      </c>
    </row>
    <row r="14" spans="1:6" s="2" customFormat="1" ht="15" customHeight="1" x14ac:dyDescent="0.25">
      <c r="A14" s="69" t="s">
        <v>17</v>
      </c>
      <c r="B14" s="70" t="s">
        <v>18</v>
      </c>
      <c r="C14" s="74">
        <v>25682</v>
      </c>
      <c r="D14" s="74">
        <v>25682</v>
      </c>
      <c r="E14" s="37">
        <v>100</v>
      </c>
      <c r="F14" s="107">
        <v>1</v>
      </c>
    </row>
    <row r="15" spans="1:6" s="2" customFormat="1" ht="15" customHeight="1" x14ac:dyDescent="0.25">
      <c r="A15" s="69" t="s">
        <v>21</v>
      </c>
      <c r="B15" s="70" t="s">
        <v>22</v>
      </c>
      <c r="C15" s="74">
        <v>6874</v>
      </c>
      <c r="D15" s="74">
        <v>6874</v>
      </c>
      <c r="E15" s="37">
        <v>100</v>
      </c>
      <c r="F15" s="107">
        <v>1</v>
      </c>
    </row>
    <row r="16" spans="1:6" s="2" customFormat="1" ht="15" customHeight="1" x14ac:dyDescent="0.25">
      <c r="A16" s="69" t="s">
        <v>25</v>
      </c>
      <c r="B16" s="70" t="s">
        <v>26</v>
      </c>
      <c r="C16" s="37">
        <v>569</v>
      </c>
      <c r="D16" s="37">
        <v>590</v>
      </c>
      <c r="E16" s="76">
        <v>96.44068</v>
      </c>
      <c r="F16" s="106">
        <v>0</v>
      </c>
    </row>
    <row r="17" spans="1:6" s="2" customFormat="1" ht="15" customHeight="1" x14ac:dyDescent="0.25">
      <c r="A17" s="69" t="s">
        <v>129</v>
      </c>
      <c r="B17" s="70" t="s">
        <v>130</v>
      </c>
      <c r="C17" s="74">
        <v>18511</v>
      </c>
      <c r="D17" s="74">
        <v>18900</v>
      </c>
      <c r="E17" s="77">
        <v>97.941800000000001</v>
      </c>
      <c r="F17" s="108">
        <v>0.5</v>
      </c>
    </row>
    <row r="18" spans="1:6" s="2" customFormat="1" ht="15" customHeight="1" x14ac:dyDescent="0.25">
      <c r="A18" s="69" t="s">
        <v>153</v>
      </c>
      <c r="B18" s="70" t="s">
        <v>154</v>
      </c>
      <c r="C18" s="74">
        <v>2549</v>
      </c>
      <c r="D18" s="74">
        <v>2562</v>
      </c>
      <c r="E18" s="76">
        <v>99.492580000000004</v>
      </c>
      <c r="F18" s="108">
        <v>0.5</v>
      </c>
    </row>
    <row r="19" spans="1:6" s="2" customFormat="1" ht="15" customHeight="1" x14ac:dyDescent="0.25">
      <c r="A19" s="69" t="s">
        <v>145</v>
      </c>
      <c r="B19" s="70" t="s">
        <v>146</v>
      </c>
      <c r="C19" s="74">
        <v>2243</v>
      </c>
      <c r="D19" s="74">
        <v>2447</v>
      </c>
      <c r="E19" s="76">
        <v>91.663259999999994</v>
      </c>
      <c r="F19" s="106">
        <v>0</v>
      </c>
    </row>
    <row r="20" spans="1:6" s="2" customFormat="1" ht="15" customHeight="1" x14ac:dyDescent="0.25">
      <c r="A20" s="69" t="s">
        <v>29</v>
      </c>
      <c r="B20" s="70" t="s">
        <v>30</v>
      </c>
      <c r="C20" s="37">
        <v>753</v>
      </c>
      <c r="D20" s="37">
        <v>840</v>
      </c>
      <c r="E20" s="76">
        <v>89.642859999999999</v>
      </c>
      <c r="F20" s="106">
        <v>0</v>
      </c>
    </row>
    <row r="21" spans="1:6" s="2" customFormat="1" ht="15" customHeight="1" x14ac:dyDescent="0.25">
      <c r="A21" s="69" t="s">
        <v>31</v>
      </c>
      <c r="B21" s="70" t="s">
        <v>32</v>
      </c>
      <c r="C21" s="37">
        <v>503</v>
      </c>
      <c r="D21" s="37">
        <v>521</v>
      </c>
      <c r="E21" s="76">
        <v>96.545109999999994</v>
      </c>
      <c r="F21" s="106">
        <v>0</v>
      </c>
    </row>
    <row r="22" spans="1:6" s="2" customFormat="1" ht="15" customHeight="1" x14ac:dyDescent="0.25">
      <c r="A22" s="69" t="s">
        <v>33</v>
      </c>
      <c r="B22" s="70" t="s">
        <v>34</v>
      </c>
      <c r="C22" s="74">
        <v>2283</v>
      </c>
      <c r="D22" s="74">
        <v>2321</v>
      </c>
      <c r="E22" s="76">
        <v>98.362769999999998</v>
      </c>
      <c r="F22" s="108">
        <v>0.5</v>
      </c>
    </row>
    <row r="23" spans="1:6" s="2" customFormat="1" ht="15" customHeight="1" x14ac:dyDescent="0.25">
      <c r="A23" s="69" t="s">
        <v>35</v>
      </c>
      <c r="B23" s="70" t="s">
        <v>36</v>
      </c>
      <c r="C23" s="74">
        <v>5701</v>
      </c>
      <c r="D23" s="74">
        <v>5701</v>
      </c>
      <c r="E23" s="37">
        <v>100</v>
      </c>
      <c r="F23" s="107">
        <v>1</v>
      </c>
    </row>
    <row r="24" spans="1:6" s="2" customFormat="1" ht="15" customHeight="1" x14ac:dyDescent="0.25">
      <c r="A24" s="69" t="s">
        <v>147</v>
      </c>
      <c r="B24" s="70" t="s">
        <v>148</v>
      </c>
      <c r="C24" s="74">
        <v>2195</v>
      </c>
      <c r="D24" s="74">
        <v>2201</v>
      </c>
      <c r="E24" s="77">
        <v>99.727400000000003</v>
      </c>
      <c r="F24" s="108">
        <v>0.5</v>
      </c>
    </row>
    <row r="25" spans="1:6" s="2" customFormat="1" ht="15" customHeight="1" x14ac:dyDescent="0.25">
      <c r="A25" s="69" t="s">
        <v>37</v>
      </c>
      <c r="B25" s="70" t="s">
        <v>38</v>
      </c>
      <c r="C25" s="74">
        <v>8018</v>
      </c>
      <c r="D25" s="74">
        <v>8216</v>
      </c>
      <c r="E25" s="76">
        <v>97.590069999999997</v>
      </c>
      <c r="F25" s="108">
        <v>0.5</v>
      </c>
    </row>
    <row r="26" spans="1:6" s="2" customFormat="1" ht="15" customHeight="1" x14ac:dyDescent="0.25">
      <c r="A26" s="69" t="s">
        <v>39</v>
      </c>
      <c r="B26" s="70" t="s">
        <v>40</v>
      </c>
      <c r="C26" s="37">
        <v>605</v>
      </c>
      <c r="D26" s="37">
        <v>635</v>
      </c>
      <c r="E26" s="76">
        <v>95.275589999999994</v>
      </c>
      <c r="F26" s="106">
        <v>0</v>
      </c>
    </row>
    <row r="27" spans="1:6" s="2" customFormat="1" ht="15" customHeight="1" x14ac:dyDescent="0.25">
      <c r="A27" s="69" t="s">
        <v>41</v>
      </c>
      <c r="B27" s="70" t="s">
        <v>42</v>
      </c>
      <c r="C27" s="74">
        <v>3310</v>
      </c>
      <c r="D27" s="74">
        <v>3310</v>
      </c>
      <c r="E27" s="37">
        <v>100</v>
      </c>
      <c r="F27" s="107">
        <v>1</v>
      </c>
    </row>
    <row r="28" spans="1:6" s="2" customFormat="1" ht="15" customHeight="1" x14ac:dyDescent="0.25">
      <c r="A28" s="69" t="s">
        <v>43</v>
      </c>
      <c r="B28" s="70" t="s">
        <v>44</v>
      </c>
      <c r="C28" s="37">
        <v>320</v>
      </c>
      <c r="D28" s="37">
        <v>320</v>
      </c>
      <c r="E28" s="37">
        <v>100</v>
      </c>
      <c r="F28" s="107">
        <v>1</v>
      </c>
    </row>
    <row r="29" spans="1:6" s="2" customFormat="1" ht="15" customHeight="1" x14ac:dyDescent="0.25">
      <c r="A29" s="69" t="s">
        <v>45</v>
      </c>
      <c r="B29" s="70" t="s">
        <v>46</v>
      </c>
      <c r="C29" s="74">
        <v>5569</v>
      </c>
      <c r="D29" s="74">
        <v>5569</v>
      </c>
      <c r="E29" s="37">
        <v>100</v>
      </c>
      <c r="F29" s="107">
        <v>1</v>
      </c>
    </row>
    <row r="30" spans="1:6" s="2" customFormat="1" ht="15" customHeight="1" x14ac:dyDescent="0.25">
      <c r="A30" s="69" t="s">
        <v>47</v>
      </c>
      <c r="B30" s="70" t="s">
        <v>48</v>
      </c>
      <c r="C30" s="37">
        <v>495</v>
      </c>
      <c r="D30" s="37">
        <v>509</v>
      </c>
      <c r="E30" s="76">
        <v>97.249510000000001</v>
      </c>
      <c r="F30" s="106">
        <v>0</v>
      </c>
    </row>
    <row r="31" spans="1:6" s="2" customFormat="1" ht="15" customHeight="1" x14ac:dyDescent="0.25">
      <c r="A31" s="69" t="s">
        <v>49</v>
      </c>
      <c r="B31" s="70" t="s">
        <v>50</v>
      </c>
      <c r="C31" s="74">
        <v>2590</v>
      </c>
      <c r="D31" s="74">
        <v>3453</v>
      </c>
      <c r="E31" s="76">
        <v>75.007239999999996</v>
      </c>
      <c r="F31" s="106">
        <v>0</v>
      </c>
    </row>
    <row r="32" spans="1:6" s="2" customFormat="1" ht="15" customHeight="1" x14ac:dyDescent="0.25">
      <c r="A32" s="69" t="s">
        <v>51</v>
      </c>
      <c r="B32" s="70" t="s">
        <v>52</v>
      </c>
      <c r="C32" s="74">
        <v>4362</v>
      </c>
      <c r="D32" s="74">
        <v>4376</v>
      </c>
      <c r="E32" s="76">
        <v>99.680070000000001</v>
      </c>
      <c r="F32" s="108">
        <v>0.5</v>
      </c>
    </row>
    <row r="33" spans="1:6" s="2" customFormat="1" ht="15" customHeight="1" x14ac:dyDescent="0.25">
      <c r="A33" s="69" t="s">
        <v>53</v>
      </c>
      <c r="B33" s="70" t="s">
        <v>54</v>
      </c>
      <c r="C33" s="37">
        <v>935</v>
      </c>
      <c r="D33" s="37">
        <v>982</v>
      </c>
      <c r="E33" s="76">
        <v>95.213849999999994</v>
      </c>
      <c r="F33" s="106">
        <v>0</v>
      </c>
    </row>
    <row r="34" spans="1:6" s="2" customFormat="1" ht="15" customHeight="1" x14ac:dyDescent="0.25">
      <c r="A34" s="69" t="s">
        <v>55</v>
      </c>
      <c r="B34" s="70" t="s">
        <v>56</v>
      </c>
      <c r="C34" s="74">
        <v>7168</v>
      </c>
      <c r="D34" s="74">
        <v>7385</v>
      </c>
      <c r="E34" s="76">
        <v>97.061610000000002</v>
      </c>
      <c r="F34" s="106">
        <v>0</v>
      </c>
    </row>
    <row r="35" spans="1:6" s="2" customFormat="1" ht="15" customHeight="1" x14ac:dyDescent="0.25">
      <c r="A35" s="69" t="s">
        <v>57</v>
      </c>
      <c r="B35" s="70" t="s">
        <v>58</v>
      </c>
      <c r="C35" s="74">
        <v>2603</v>
      </c>
      <c r="D35" s="74">
        <v>3225</v>
      </c>
      <c r="E35" s="76">
        <v>80.713179999999994</v>
      </c>
      <c r="F35" s="106">
        <v>0</v>
      </c>
    </row>
    <row r="36" spans="1:6" s="2" customFormat="1" ht="15" customHeight="1" x14ac:dyDescent="0.25">
      <c r="A36" s="69" t="s">
        <v>59</v>
      </c>
      <c r="B36" s="70" t="s">
        <v>60</v>
      </c>
      <c r="C36" s="74">
        <v>1217</v>
      </c>
      <c r="D36" s="74">
        <v>1338</v>
      </c>
      <c r="E36" s="76">
        <v>90.956649999999996</v>
      </c>
      <c r="F36" s="106">
        <v>0</v>
      </c>
    </row>
    <row r="37" spans="1:6" s="2" customFormat="1" ht="15" customHeight="1" x14ac:dyDescent="0.25">
      <c r="A37" s="69" t="s">
        <v>61</v>
      </c>
      <c r="B37" s="70" t="s">
        <v>62</v>
      </c>
      <c r="C37" s="37">
        <v>647</v>
      </c>
      <c r="D37" s="37">
        <v>730</v>
      </c>
      <c r="E37" s="76">
        <v>88.630139999999997</v>
      </c>
      <c r="F37" s="106">
        <v>0</v>
      </c>
    </row>
    <row r="38" spans="1:6" s="2" customFormat="1" ht="15" customHeight="1" x14ac:dyDescent="0.25">
      <c r="A38" s="69" t="s">
        <v>63</v>
      </c>
      <c r="B38" s="70" t="s">
        <v>64</v>
      </c>
      <c r="C38" s="74">
        <v>4327</v>
      </c>
      <c r="D38" s="74">
        <v>4527</v>
      </c>
      <c r="E38" s="76">
        <v>95.582059999999998</v>
      </c>
      <c r="F38" s="106">
        <v>0</v>
      </c>
    </row>
    <row r="39" spans="1:6" s="2" customFormat="1" ht="15" customHeight="1" x14ac:dyDescent="0.25">
      <c r="A39" s="69" t="s">
        <v>65</v>
      </c>
      <c r="B39" s="70" t="s">
        <v>66</v>
      </c>
      <c r="C39" s="37">
        <v>311</v>
      </c>
      <c r="D39" s="37">
        <v>346</v>
      </c>
      <c r="E39" s="76">
        <v>89.884389999999996</v>
      </c>
      <c r="F39" s="106">
        <v>0</v>
      </c>
    </row>
    <row r="40" spans="1:6" s="2" customFormat="1" ht="15" customHeight="1" x14ac:dyDescent="0.25">
      <c r="A40" s="69" t="s">
        <v>149</v>
      </c>
      <c r="B40" s="70" t="s">
        <v>150</v>
      </c>
      <c r="C40" s="74">
        <v>8377</v>
      </c>
      <c r="D40" s="74">
        <v>9188</v>
      </c>
      <c r="E40" s="76">
        <v>91.173270000000002</v>
      </c>
      <c r="F40" s="106">
        <v>0</v>
      </c>
    </row>
    <row r="41" spans="1:6" s="2" customFormat="1" ht="15" customHeight="1" x14ac:dyDescent="0.25">
      <c r="A41" s="69" t="s">
        <v>151</v>
      </c>
      <c r="B41" s="70" t="s">
        <v>152</v>
      </c>
      <c r="C41" s="74">
        <v>1647</v>
      </c>
      <c r="D41" s="74">
        <v>1666</v>
      </c>
      <c r="E41" s="76">
        <v>98.859539999999996</v>
      </c>
      <c r="F41" s="108">
        <v>0.5</v>
      </c>
    </row>
    <row r="42" spans="1:6" s="2" customFormat="1" ht="15" customHeight="1" x14ac:dyDescent="0.25">
      <c r="A42" s="69" t="s">
        <v>67</v>
      </c>
      <c r="B42" s="70" t="s">
        <v>68</v>
      </c>
      <c r="C42" s="74">
        <v>2356</v>
      </c>
      <c r="D42" s="74">
        <v>2366</v>
      </c>
      <c r="E42" s="76">
        <v>99.577349999999996</v>
      </c>
      <c r="F42" s="108">
        <v>0.5</v>
      </c>
    </row>
    <row r="43" spans="1:6" s="2" customFormat="1" ht="15" customHeight="1" x14ac:dyDescent="0.25">
      <c r="A43" s="69" t="s">
        <v>69</v>
      </c>
      <c r="B43" s="70" t="s">
        <v>70</v>
      </c>
      <c r="C43" s="74">
        <v>1476</v>
      </c>
      <c r="D43" s="74">
        <v>1553</v>
      </c>
      <c r="E43" s="76">
        <v>95.041849999999997</v>
      </c>
      <c r="F43" s="106">
        <v>0</v>
      </c>
    </row>
    <row r="44" spans="1:6" s="2" customFormat="1" ht="15" customHeight="1" x14ac:dyDescent="0.25">
      <c r="A44" s="69" t="s">
        <v>71</v>
      </c>
      <c r="B44" s="70" t="s">
        <v>72</v>
      </c>
      <c r="C44" s="74">
        <v>2890</v>
      </c>
      <c r="D44" s="74">
        <v>3043</v>
      </c>
      <c r="E44" s="76">
        <v>94.972070000000002</v>
      </c>
      <c r="F44" s="106">
        <v>0</v>
      </c>
    </row>
    <row r="45" spans="1:6" s="2" customFormat="1" ht="15" customHeight="1" x14ac:dyDescent="0.25">
      <c r="A45" s="69" t="s">
        <v>73</v>
      </c>
      <c r="B45" s="70" t="s">
        <v>74</v>
      </c>
      <c r="C45" s="37">
        <v>702</v>
      </c>
      <c r="D45" s="37">
        <v>702</v>
      </c>
      <c r="E45" s="37">
        <v>100</v>
      </c>
      <c r="F45" s="107">
        <v>1</v>
      </c>
    </row>
    <row r="46" spans="1:6" s="2" customFormat="1" ht="15" customHeight="1" x14ac:dyDescent="0.25">
      <c r="A46" s="69" t="s">
        <v>75</v>
      </c>
      <c r="B46" s="70" t="s">
        <v>76</v>
      </c>
      <c r="C46" s="37">
        <v>3</v>
      </c>
      <c r="D46" s="37">
        <v>3</v>
      </c>
      <c r="E46" s="37">
        <v>100</v>
      </c>
      <c r="F46" s="107">
        <v>1</v>
      </c>
    </row>
    <row r="47" spans="1:6" s="2" customFormat="1" ht="15" customHeight="1" x14ac:dyDescent="0.25">
      <c r="A47" s="69" t="s">
        <v>155</v>
      </c>
      <c r="B47" s="70" t="s">
        <v>156</v>
      </c>
      <c r="C47" s="37">
        <v>947</v>
      </c>
      <c r="D47" s="37">
        <v>975</v>
      </c>
      <c r="E47" s="76">
        <v>97.128209999999996</v>
      </c>
      <c r="F47" s="106">
        <v>0</v>
      </c>
    </row>
    <row r="48" spans="1:6" ht="15" customHeight="1" x14ac:dyDescent="0.2">
      <c r="A48" s="112"/>
      <c r="B48" s="112" t="s">
        <v>459</v>
      </c>
      <c r="C48" s="113">
        <v>174664</v>
      </c>
      <c r="D48" s="113">
        <v>179010</v>
      </c>
      <c r="E48" s="124">
        <v>97.572199999999995</v>
      </c>
      <c r="F48" s="112"/>
    </row>
  </sheetData>
  <mergeCells count="4">
    <mergeCell ref="D1:F1"/>
    <mergeCell ref="D3:F3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6"/>
  <sheetViews>
    <sheetView view="pageBreakPreview" topLeftCell="A38" zoomScale="120" zoomScaleNormal="100" zoomScaleSheetLayoutView="120" workbookViewId="0">
      <selection activeCell="K2" sqref="K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92" t="s">
        <v>530</v>
      </c>
      <c r="I1" s="192"/>
      <c r="J1" s="192"/>
      <c r="K1" s="192"/>
      <c r="L1" s="192"/>
    </row>
    <row r="2" spans="1:12" s="2" customFormat="1" ht="15" customHeight="1" x14ac:dyDescent="0.25">
      <c r="K2" s="129"/>
      <c r="L2" s="130" t="s">
        <v>618</v>
      </c>
    </row>
    <row r="3" spans="1:12" ht="26.1" customHeight="1" x14ac:dyDescent="0.25">
      <c r="A3" s="63" t="s">
        <v>461</v>
      </c>
      <c r="F3" s="242" t="s">
        <v>531</v>
      </c>
      <c r="G3" s="242"/>
      <c r="H3" s="242"/>
      <c r="I3" s="242"/>
      <c r="J3" s="242"/>
      <c r="K3" s="242"/>
      <c r="L3" s="242"/>
    </row>
    <row r="4" spans="1:12" s="17" customFormat="1" ht="15.95" customHeight="1" x14ac:dyDescent="0.25">
      <c r="A4" s="64" t="s">
        <v>532</v>
      </c>
    </row>
    <row r="5" spans="1:12" ht="74.099999999999994" customHeight="1" x14ac:dyDescent="0.2">
      <c r="A5" s="225" t="s">
        <v>533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2" s="27" customFormat="1" ht="15" customHeight="1" x14ac:dyDescent="0.25">
      <c r="A6" s="193" t="s">
        <v>2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s="17" customFormat="1" ht="18.95" customHeight="1" x14ac:dyDescent="0.2"/>
    <row r="8" spans="1:12" s="17" customFormat="1" ht="15" customHeight="1" x14ac:dyDescent="0.25">
      <c r="A8" s="226" t="s">
        <v>534</v>
      </c>
      <c r="B8" s="226"/>
      <c r="C8" s="226"/>
      <c r="D8" s="226" t="s">
        <v>535</v>
      </c>
      <c r="E8" s="226"/>
      <c r="F8" s="226"/>
      <c r="G8" s="226"/>
      <c r="L8" s="125" t="s">
        <v>404</v>
      </c>
    </row>
    <row r="9" spans="1:12" s="17" customFormat="1" ht="50.1" customHeight="1" x14ac:dyDescent="0.2">
      <c r="A9" s="227"/>
      <c r="B9" s="227"/>
      <c r="C9" s="227"/>
      <c r="D9" s="227"/>
      <c r="E9" s="227"/>
      <c r="F9" s="227"/>
      <c r="G9" s="227"/>
      <c r="L9" s="123" t="s">
        <v>466</v>
      </c>
    </row>
    <row r="10" spans="1:12" s="17" customFormat="1" ht="15" customHeight="1" x14ac:dyDescent="0.2"/>
    <row r="11" spans="1:12" s="80" customFormat="1" ht="15" customHeight="1" x14ac:dyDescent="0.2">
      <c r="A11" s="198" t="s">
        <v>3</v>
      </c>
      <c r="B11" s="198" t="s">
        <v>4</v>
      </c>
      <c r="C11" s="200" t="s">
        <v>257</v>
      </c>
      <c r="D11" s="200"/>
      <c r="E11" s="200"/>
      <c r="F11" s="200" t="s">
        <v>258</v>
      </c>
      <c r="G11" s="200"/>
      <c r="H11" s="200"/>
      <c r="I11" s="194" t="s">
        <v>467</v>
      </c>
      <c r="J11" s="214" t="s">
        <v>468</v>
      </c>
      <c r="K11" s="214" t="s">
        <v>469</v>
      </c>
      <c r="L11" s="216" t="s">
        <v>409</v>
      </c>
    </row>
    <row r="12" spans="1:12" s="2" customFormat="1" ht="264.95" customHeight="1" x14ac:dyDescent="0.25">
      <c r="A12" s="199"/>
      <c r="B12" s="199"/>
      <c r="C12" s="9" t="s">
        <v>536</v>
      </c>
      <c r="D12" s="9" t="s">
        <v>537</v>
      </c>
      <c r="E12" s="9" t="s">
        <v>538</v>
      </c>
      <c r="F12" s="9" t="s">
        <v>536</v>
      </c>
      <c r="G12" s="9" t="s">
        <v>537</v>
      </c>
      <c r="H12" s="9" t="s">
        <v>538</v>
      </c>
      <c r="I12" s="195"/>
      <c r="J12" s="215"/>
      <c r="K12" s="215"/>
      <c r="L12" s="217"/>
    </row>
    <row r="13" spans="1:12" s="2" customFormat="1" ht="15" customHeight="1" x14ac:dyDescent="0.25">
      <c r="A13" s="69" t="s">
        <v>135</v>
      </c>
      <c r="B13" s="70" t="s">
        <v>136</v>
      </c>
      <c r="C13" s="37">
        <v>465</v>
      </c>
      <c r="D13" s="74">
        <v>5887</v>
      </c>
      <c r="E13" s="75">
        <v>7.8987600000000002</v>
      </c>
      <c r="F13" s="37">
        <v>391</v>
      </c>
      <c r="G13" s="74">
        <v>6343</v>
      </c>
      <c r="H13" s="76">
        <v>6.1642799999999998</v>
      </c>
      <c r="I13" s="76">
        <v>-21.95889</v>
      </c>
      <c r="J13" s="116">
        <v>1</v>
      </c>
      <c r="K13" s="118">
        <v>0</v>
      </c>
      <c r="L13" s="107">
        <v>1</v>
      </c>
    </row>
    <row r="14" spans="1:12" s="2" customFormat="1" ht="15" customHeight="1" x14ac:dyDescent="0.25">
      <c r="A14" s="69" t="s">
        <v>133</v>
      </c>
      <c r="B14" s="70" t="s">
        <v>134</v>
      </c>
      <c r="C14" s="37">
        <v>8</v>
      </c>
      <c r="D14" s="37">
        <v>586</v>
      </c>
      <c r="E14" s="75">
        <v>1.3651899999999999</v>
      </c>
      <c r="F14" s="37">
        <v>17</v>
      </c>
      <c r="G14" s="37">
        <v>623</v>
      </c>
      <c r="H14" s="76">
        <v>2.7287300000000001</v>
      </c>
      <c r="I14" s="76">
        <v>99.879140000000007</v>
      </c>
      <c r="J14" s="118">
        <v>0</v>
      </c>
      <c r="K14" s="117">
        <v>0.5</v>
      </c>
      <c r="L14" s="108">
        <v>0.5</v>
      </c>
    </row>
    <row r="15" spans="1:12" s="2" customFormat="1" ht="15" customHeight="1" x14ac:dyDescent="0.25">
      <c r="A15" s="69" t="s">
        <v>11</v>
      </c>
      <c r="B15" s="70" t="s">
        <v>12</v>
      </c>
      <c r="C15" s="37">
        <v>3</v>
      </c>
      <c r="D15" s="37">
        <v>23</v>
      </c>
      <c r="E15" s="75">
        <v>13.043480000000001</v>
      </c>
      <c r="F15" s="37">
        <v>2</v>
      </c>
      <c r="G15" s="37">
        <v>26</v>
      </c>
      <c r="H15" s="76">
        <v>7.69231</v>
      </c>
      <c r="I15" s="76">
        <v>-41.02563</v>
      </c>
      <c r="J15" s="116">
        <v>1</v>
      </c>
      <c r="K15" s="118">
        <v>0</v>
      </c>
      <c r="L15" s="107">
        <v>1</v>
      </c>
    </row>
    <row r="16" spans="1:12" s="2" customFormat="1" ht="15" customHeight="1" x14ac:dyDescent="0.25">
      <c r="A16" s="69" t="s">
        <v>141</v>
      </c>
      <c r="B16" s="70" t="s">
        <v>142</v>
      </c>
      <c r="C16" s="37">
        <v>531</v>
      </c>
      <c r="D16" s="74">
        <v>10784</v>
      </c>
      <c r="E16" s="75">
        <v>4.9239600000000001</v>
      </c>
      <c r="F16" s="37">
        <v>440</v>
      </c>
      <c r="G16" s="74">
        <v>11738</v>
      </c>
      <c r="H16" s="76">
        <v>3.74851</v>
      </c>
      <c r="I16" s="76">
        <v>-23.872050000000002</v>
      </c>
      <c r="J16" s="116">
        <v>1</v>
      </c>
      <c r="K16" s="117">
        <v>0.5</v>
      </c>
      <c r="L16" s="107">
        <v>1</v>
      </c>
    </row>
    <row r="17" spans="1:12" s="2" customFormat="1" ht="15" customHeight="1" x14ac:dyDescent="0.25">
      <c r="A17" s="69" t="s">
        <v>143</v>
      </c>
      <c r="B17" s="70" t="s">
        <v>144</v>
      </c>
      <c r="C17" s="37">
        <v>460</v>
      </c>
      <c r="D17" s="74">
        <v>8556</v>
      </c>
      <c r="E17" s="75">
        <v>5.3763399999999999</v>
      </c>
      <c r="F17" s="37">
        <v>466</v>
      </c>
      <c r="G17" s="74">
        <v>9093</v>
      </c>
      <c r="H17" s="76">
        <v>5.1248199999999997</v>
      </c>
      <c r="I17" s="76">
        <v>-4.67828</v>
      </c>
      <c r="J17" s="118">
        <v>0</v>
      </c>
      <c r="K17" s="117">
        <v>0.5</v>
      </c>
      <c r="L17" s="108">
        <v>0.5</v>
      </c>
    </row>
    <row r="18" spans="1:12" s="2" customFormat="1" ht="15" customHeight="1" x14ac:dyDescent="0.25">
      <c r="A18" s="69" t="s">
        <v>157</v>
      </c>
      <c r="B18" s="70" t="s">
        <v>158</v>
      </c>
      <c r="C18" s="37">
        <v>323</v>
      </c>
      <c r="D18" s="74">
        <v>6517</v>
      </c>
      <c r="E18" s="75">
        <v>4.95627</v>
      </c>
      <c r="F18" s="37">
        <v>256</v>
      </c>
      <c r="G18" s="74">
        <v>7197</v>
      </c>
      <c r="H18" s="76">
        <v>3.5570400000000002</v>
      </c>
      <c r="I18" s="76">
        <v>-28.23151</v>
      </c>
      <c r="J18" s="116">
        <v>1</v>
      </c>
      <c r="K18" s="117">
        <v>0.5</v>
      </c>
      <c r="L18" s="107">
        <v>1</v>
      </c>
    </row>
    <row r="19" spans="1:12" s="2" customFormat="1" ht="15" customHeight="1" x14ac:dyDescent="0.25">
      <c r="A19" s="69" t="s">
        <v>125</v>
      </c>
      <c r="B19" s="70" t="s">
        <v>126</v>
      </c>
      <c r="C19" s="37">
        <v>173</v>
      </c>
      <c r="D19" s="74">
        <v>4736</v>
      </c>
      <c r="E19" s="75">
        <v>3.6528700000000001</v>
      </c>
      <c r="F19" s="37">
        <v>165</v>
      </c>
      <c r="G19" s="74">
        <v>5136</v>
      </c>
      <c r="H19" s="76">
        <v>3.2126199999999998</v>
      </c>
      <c r="I19" s="76">
        <v>-12.05217</v>
      </c>
      <c r="J19" s="116">
        <v>1</v>
      </c>
      <c r="K19" s="117">
        <v>0.5</v>
      </c>
      <c r="L19" s="107">
        <v>1</v>
      </c>
    </row>
    <row r="20" spans="1:12" s="2" customFormat="1" ht="15" customHeight="1" x14ac:dyDescent="0.25">
      <c r="A20" s="69" t="s">
        <v>25</v>
      </c>
      <c r="B20" s="70" t="s">
        <v>26</v>
      </c>
      <c r="C20" s="37">
        <v>32</v>
      </c>
      <c r="D20" s="37">
        <v>994</v>
      </c>
      <c r="E20" s="75">
        <v>3.2193200000000002</v>
      </c>
      <c r="F20" s="37">
        <v>44</v>
      </c>
      <c r="G20" s="74">
        <v>1115</v>
      </c>
      <c r="H20" s="76">
        <v>3.9461900000000001</v>
      </c>
      <c r="I20" s="76">
        <v>22.57837</v>
      </c>
      <c r="J20" s="118">
        <v>0</v>
      </c>
      <c r="K20" s="117">
        <v>0.5</v>
      </c>
      <c r="L20" s="108">
        <v>0.5</v>
      </c>
    </row>
    <row r="21" spans="1:12" s="2" customFormat="1" ht="15" customHeight="1" x14ac:dyDescent="0.25">
      <c r="A21" s="69" t="s">
        <v>129</v>
      </c>
      <c r="B21" s="70" t="s">
        <v>130</v>
      </c>
      <c r="C21" s="37">
        <v>240</v>
      </c>
      <c r="D21" s="74">
        <v>4460</v>
      </c>
      <c r="E21" s="75">
        <v>5.38117</v>
      </c>
      <c r="F21" s="37">
        <v>187</v>
      </c>
      <c r="G21" s="74">
        <v>4724</v>
      </c>
      <c r="H21" s="76">
        <v>3.95851</v>
      </c>
      <c r="I21" s="76">
        <v>-26.437740000000002</v>
      </c>
      <c r="J21" s="116">
        <v>1</v>
      </c>
      <c r="K21" s="117">
        <v>0.5</v>
      </c>
      <c r="L21" s="107">
        <v>1</v>
      </c>
    </row>
    <row r="22" spans="1:12" s="2" customFormat="1" ht="15" customHeight="1" x14ac:dyDescent="0.25">
      <c r="A22" s="69" t="s">
        <v>153</v>
      </c>
      <c r="B22" s="70" t="s">
        <v>154</v>
      </c>
      <c r="C22" s="37">
        <v>306</v>
      </c>
      <c r="D22" s="74">
        <v>2352</v>
      </c>
      <c r="E22" s="79">
        <v>13.010199999999999</v>
      </c>
      <c r="F22" s="37">
        <v>302</v>
      </c>
      <c r="G22" s="74">
        <v>2549</v>
      </c>
      <c r="H22" s="76">
        <v>11.84778</v>
      </c>
      <c r="I22" s="76">
        <v>-8.9346800000000002</v>
      </c>
      <c r="J22" s="117">
        <v>0.5</v>
      </c>
      <c r="K22" s="118">
        <v>0</v>
      </c>
      <c r="L22" s="108">
        <v>0.5</v>
      </c>
    </row>
    <row r="23" spans="1:12" s="2" customFormat="1" ht="15" customHeight="1" x14ac:dyDescent="0.25">
      <c r="A23" s="69" t="s">
        <v>145</v>
      </c>
      <c r="B23" s="70" t="s">
        <v>146</v>
      </c>
      <c r="C23" s="37">
        <v>100</v>
      </c>
      <c r="D23" s="74">
        <v>1680</v>
      </c>
      <c r="E23" s="75">
        <v>5.9523799999999998</v>
      </c>
      <c r="F23" s="37">
        <v>128</v>
      </c>
      <c r="G23" s="74">
        <v>1909</v>
      </c>
      <c r="H23" s="76">
        <v>6.7050799999999997</v>
      </c>
      <c r="I23" s="76">
        <v>12.64536</v>
      </c>
      <c r="J23" s="118">
        <v>0</v>
      </c>
      <c r="K23" s="118">
        <v>0</v>
      </c>
      <c r="L23" s="106">
        <v>0</v>
      </c>
    </row>
    <row r="24" spans="1:12" s="2" customFormat="1" ht="15" customHeight="1" x14ac:dyDescent="0.25">
      <c r="A24" s="69" t="s">
        <v>29</v>
      </c>
      <c r="B24" s="70" t="s">
        <v>30</v>
      </c>
      <c r="C24" s="37">
        <v>46</v>
      </c>
      <c r="D24" s="37">
        <v>752</v>
      </c>
      <c r="E24" s="75">
        <v>6.1170200000000001</v>
      </c>
      <c r="F24" s="37">
        <v>25</v>
      </c>
      <c r="G24" s="37">
        <v>791</v>
      </c>
      <c r="H24" s="76">
        <v>3.1605599999999998</v>
      </c>
      <c r="I24" s="77">
        <v>-48.331699999999998</v>
      </c>
      <c r="J24" s="116">
        <v>1</v>
      </c>
      <c r="K24" s="117">
        <v>0.5</v>
      </c>
      <c r="L24" s="107">
        <v>1</v>
      </c>
    </row>
    <row r="25" spans="1:12" s="2" customFormat="1" ht="15" customHeight="1" x14ac:dyDescent="0.25">
      <c r="A25" s="69" t="s">
        <v>31</v>
      </c>
      <c r="B25" s="70" t="s">
        <v>32</v>
      </c>
      <c r="C25" s="37">
        <v>31</v>
      </c>
      <c r="D25" s="37">
        <v>508</v>
      </c>
      <c r="E25" s="75">
        <v>6.10236</v>
      </c>
      <c r="F25" s="37">
        <v>35</v>
      </c>
      <c r="G25" s="37">
        <v>571</v>
      </c>
      <c r="H25" s="77">
        <v>6.1295999999999999</v>
      </c>
      <c r="I25" s="76">
        <v>0.44638</v>
      </c>
      <c r="J25" s="118">
        <v>0</v>
      </c>
      <c r="K25" s="118">
        <v>0</v>
      </c>
      <c r="L25" s="106">
        <v>0</v>
      </c>
    </row>
    <row r="26" spans="1:12" s="2" customFormat="1" ht="15" customHeight="1" x14ac:dyDescent="0.25">
      <c r="A26" s="69" t="s">
        <v>33</v>
      </c>
      <c r="B26" s="70" t="s">
        <v>34</v>
      </c>
      <c r="C26" s="37">
        <v>113</v>
      </c>
      <c r="D26" s="37">
        <v>631</v>
      </c>
      <c r="E26" s="75">
        <v>17.908080000000002</v>
      </c>
      <c r="F26" s="37">
        <v>74</v>
      </c>
      <c r="G26" s="37">
        <v>679</v>
      </c>
      <c r="H26" s="76">
        <v>10.89838</v>
      </c>
      <c r="I26" s="76">
        <v>-39.142670000000003</v>
      </c>
      <c r="J26" s="116">
        <v>1</v>
      </c>
      <c r="K26" s="118">
        <v>0</v>
      </c>
      <c r="L26" s="107">
        <v>1</v>
      </c>
    </row>
    <row r="27" spans="1:12" s="2" customFormat="1" ht="15" customHeight="1" x14ac:dyDescent="0.25">
      <c r="A27" s="69" t="s">
        <v>35</v>
      </c>
      <c r="B27" s="70" t="s">
        <v>36</v>
      </c>
      <c r="C27" s="37">
        <v>87</v>
      </c>
      <c r="D27" s="37">
        <v>626</v>
      </c>
      <c r="E27" s="75">
        <v>13.89776</v>
      </c>
      <c r="F27" s="37">
        <v>55</v>
      </c>
      <c r="G27" s="37">
        <v>689</v>
      </c>
      <c r="H27" s="76">
        <v>7.9825799999999996</v>
      </c>
      <c r="I27" s="76">
        <v>-42.562109999999997</v>
      </c>
      <c r="J27" s="116">
        <v>1</v>
      </c>
      <c r="K27" s="118">
        <v>0</v>
      </c>
      <c r="L27" s="107">
        <v>1</v>
      </c>
    </row>
    <row r="28" spans="1:12" s="2" customFormat="1" ht="15" customHeight="1" x14ac:dyDescent="0.25">
      <c r="A28" s="69" t="s">
        <v>147</v>
      </c>
      <c r="B28" s="70" t="s">
        <v>148</v>
      </c>
      <c r="C28" s="37">
        <v>133</v>
      </c>
      <c r="D28" s="74">
        <v>1511</v>
      </c>
      <c r="E28" s="75">
        <v>8.8021200000000004</v>
      </c>
      <c r="F28" s="37">
        <v>86</v>
      </c>
      <c r="G28" s="74">
        <v>1688</v>
      </c>
      <c r="H28" s="76">
        <v>5.0947899999999997</v>
      </c>
      <c r="I28" s="77">
        <v>-42.118600000000001</v>
      </c>
      <c r="J28" s="116">
        <v>1</v>
      </c>
      <c r="K28" s="117">
        <v>0.5</v>
      </c>
      <c r="L28" s="107">
        <v>1</v>
      </c>
    </row>
    <row r="29" spans="1:12" s="2" customFormat="1" ht="15" customHeight="1" x14ac:dyDescent="0.25">
      <c r="A29" s="69" t="s">
        <v>37</v>
      </c>
      <c r="B29" s="70" t="s">
        <v>38</v>
      </c>
      <c r="C29" s="37">
        <v>200</v>
      </c>
      <c r="D29" s="74">
        <v>1968</v>
      </c>
      <c r="E29" s="79">
        <v>10.162599999999999</v>
      </c>
      <c r="F29" s="37">
        <v>178</v>
      </c>
      <c r="G29" s="74">
        <v>2103</v>
      </c>
      <c r="H29" s="77">
        <v>8.4641000000000002</v>
      </c>
      <c r="I29" s="76">
        <v>-16.713239999999999</v>
      </c>
      <c r="J29" s="116">
        <v>1</v>
      </c>
      <c r="K29" s="118">
        <v>0</v>
      </c>
      <c r="L29" s="107">
        <v>1</v>
      </c>
    </row>
    <row r="30" spans="1:12" s="2" customFormat="1" ht="15" customHeight="1" x14ac:dyDescent="0.25">
      <c r="A30" s="69" t="s">
        <v>39</v>
      </c>
      <c r="B30" s="70" t="s">
        <v>40</v>
      </c>
      <c r="C30" s="37">
        <v>17</v>
      </c>
      <c r="D30" s="37">
        <v>532</v>
      </c>
      <c r="E30" s="75">
        <v>3.1954899999999999</v>
      </c>
      <c r="F30" s="37">
        <v>14</v>
      </c>
      <c r="G30" s="37">
        <v>591</v>
      </c>
      <c r="H30" s="76">
        <v>2.3688699999999998</v>
      </c>
      <c r="I30" s="76">
        <v>-25.86833</v>
      </c>
      <c r="J30" s="116">
        <v>1</v>
      </c>
      <c r="K30" s="117">
        <v>0.5</v>
      </c>
      <c r="L30" s="107">
        <v>1</v>
      </c>
    </row>
    <row r="31" spans="1:12" s="2" customFormat="1" ht="15" customHeight="1" x14ac:dyDescent="0.25">
      <c r="A31" s="69" t="s">
        <v>41</v>
      </c>
      <c r="B31" s="70" t="s">
        <v>42</v>
      </c>
      <c r="C31" s="37">
        <v>78</v>
      </c>
      <c r="D31" s="37">
        <v>865</v>
      </c>
      <c r="E31" s="75">
        <v>9.0173400000000008</v>
      </c>
      <c r="F31" s="37">
        <v>32</v>
      </c>
      <c r="G31" s="37">
        <v>976</v>
      </c>
      <c r="H31" s="76">
        <v>3.2786900000000001</v>
      </c>
      <c r="I31" s="76">
        <v>-63.640160000000002</v>
      </c>
      <c r="J31" s="116">
        <v>1</v>
      </c>
      <c r="K31" s="117">
        <v>0.5</v>
      </c>
      <c r="L31" s="107">
        <v>1</v>
      </c>
    </row>
    <row r="32" spans="1:12" s="2" customFormat="1" ht="15" customHeight="1" x14ac:dyDescent="0.25">
      <c r="A32" s="69" t="s">
        <v>43</v>
      </c>
      <c r="B32" s="70" t="s">
        <v>44</v>
      </c>
      <c r="C32" s="37">
        <v>16</v>
      </c>
      <c r="D32" s="37">
        <v>368</v>
      </c>
      <c r="E32" s="75">
        <v>4.3478300000000001</v>
      </c>
      <c r="F32" s="37">
        <v>13</v>
      </c>
      <c r="G32" s="37">
        <v>401</v>
      </c>
      <c r="H32" s="77">
        <v>3.2418999999999998</v>
      </c>
      <c r="I32" s="76">
        <v>-25.43637</v>
      </c>
      <c r="J32" s="116">
        <v>1</v>
      </c>
      <c r="K32" s="117">
        <v>0.5</v>
      </c>
      <c r="L32" s="107">
        <v>1</v>
      </c>
    </row>
    <row r="33" spans="1:12" s="2" customFormat="1" ht="15" customHeight="1" x14ac:dyDescent="0.25">
      <c r="A33" s="69" t="s">
        <v>45</v>
      </c>
      <c r="B33" s="70" t="s">
        <v>46</v>
      </c>
      <c r="C33" s="37">
        <v>78</v>
      </c>
      <c r="D33" s="74">
        <v>1415</v>
      </c>
      <c r="E33" s="75">
        <v>5.5123699999999998</v>
      </c>
      <c r="F33" s="37">
        <v>72</v>
      </c>
      <c r="G33" s="74">
        <v>1526</v>
      </c>
      <c r="H33" s="76">
        <v>4.7182199999999996</v>
      </c>
      <c r="I33" s="76">
        <v>-14.406689999999999</v>
      </c>
      <c r="J33" s="116">
        <v>1</v>
      </c>
      <c r="K33" s="117">
        <v>0.5</v>
      </c>
      <c r="L33" s="107">
        <v>1</v>
      </c>
    </row>
    <row r="34" spans="1:12" s="2" customFormat="1" ht="15" customHeight="1" x14ac:dyDescent="0.25">
      <c r="A34" s="69" t="s">
        <v>47</v>
      </c>
      <c r="B34" s="70" t="s">
        <v>48</v>
      </c>
      <c r="C34" s="37">
        <v>24</v>
      </c>
      <c r="D34" s="37">
        <v>563</v>
      </c>
      <c r="E34" s="75">
        <v>4.26288</v>
      </c>
      <c r="F34" s="37">
        <v>41</v>
      </c>
      <c r="G34" s="37">
        <v>594</v>
      </c>
      <c r="H34" s="76">
        <v>6.9023599999999998</v>
      </c>
      <c r="I34" s="76">
        <v>61.917760000000001</v>
      </c>
      <c r="J34" s="118">
        <v>0</v>
      </c>
      <c r="K34" s="118">
        <v>0</v>
      </c>
      <c r="L34" s="106">
        <v>0</v>
      </c>
    </row>
    <row r="35" spans="1:12" s="2" customFormat="1" ht="15" customHeight="1" x14ac:dyDescent="0.25">
      <c r="A35" s="69" t="s">
        <v>49</v>
      </c>
      <c r="B35" s="70" t="s">
        <v>50</v>
      </c>
      <c r="C35" s="37">
        <v>61</v>
      </c>
      <c r="D35" s="74">
        <v>1582</v>
      </c>
      <c r="E35" s="75">
        <v>3.85588</v>
      </c>
      <c r="F35" s="37">
        <v>53</v>
      </c>
      <c r="G35" s="74">
        <v>1631</v>
      </c>
      <c r="H35" s="76">
        <v>3.2495400000000001</v>
      </c>
      <c r="I35" s="76">
        <v>-15.725070000000001</v>
      </c>
      <c r="J35" s="116">
        <v>1</v>
      </c>
      <c r="K35" s="117">
        <v>0.5</v>
      </c>
      <c r="L35" s="107">
        <v>1</v>
      </c>
    </row>
    <row r="36" spans="1:12" s="2" customFormat="1" ht="15" customHeight="1" x14ac:dyDescent="0.25">
      <c r="A36" s="69" t="s">
        <v>51</v>
      </c>
      <c r="B36" s="70" t="s">
        <v>52</v>
      </c>
      <c r="C36" s="37">
        <v>111</v>
      </c>
      <c r="D36" s="74">
        <v>1126</v>
      </c>
      <c r="E36" s="79">
        <v>9.8579000000000008</v>
      </c>
      <c r="F36" s="37">
        <v>142</v>
      </c>
      <c r="G36" s="74">
        <v>1357</v>
      </c>
      <c r="H36" s="76">
        <v>10.464259999999999</v>
      </c>
      <c r="I36" s="76">
        <v>6.1510100000000003</v>
      </c>
      <c r="J36" s="118">
        <v>0</v>
      </c>
      <c r="K36" s="118">
        <v>0</v>
      </c>
      <c r="L36" s="106">
        <v>0</v>
      </c>
    </row>
    <row r="37" spans="1:12" s="2" customFormat="1" ht="15" customHeight="1" x14ac:dyDescent="0.25">
      <c r="A37" s="69" t="s">
        <v>53</v>
      </c>
      <c r="B37" s="70" t="s">
        <v>54</v>
      </c>
      <c r="C37" s="37">
        <v>112</v>
      </c>
      <c r="D37" s="37">
        <v>866</v>
      </c>
      <c r="E37" s="75">
        <v>12.93303</v>
      </c>
      <c r="F37" s="37">
        <v>77</v>
      </c>
      <c r="G37" s="37">
        <v>963</v>
      </c>
      <c r="H37" s="76">
        <v>7.9958499999999999</v>
      </c>
      <c r="I37" s="76">
        <v>-38.174970000000002</v>
      </c>
      <c r="J37" s="116">
        <v>1</v>
      </c>
      <c r="K37" s="118">
        <v>0</v>
      </c>
      <c r="L37" s="107">
        <v>1</v>
      </c>
    </row>
    <row r="38" spans="1:12" s="2" customFormat="1" ht="15" customHeight="1" x14ac:dyDescent="0.25">
      <c r="A38" s="69" t="s">
        <v>55</v>
      </c>
      <c r="B38" s="70" t="s">
        <v>56</v>
      </c>
      <c r="C38" s="37">
        <v>423</v>
      </c>
      <c r="D38" s="74">
        <v>6024</v>
      </c>
      <c r="E38" s="75">
        <v>7.0219100000000001</v>
      </c>
      <c r="F38" s="37">
        <v>354</v>
      </c>
      <c r="G38" s="74">
        <v>6340</v>
      </c>
      <c r="H38" s="77">
        <v>5.5835999999999997</v>
      </c>
      <c r="I38" s="76">
        <v>-20.483170000000001</v>
      </c>
      <c r="J38" s="116">
        <v>1</v>
      </c>
      <c r="K38" s="118">
        <v>0</v>
      </c>
      <c r="L38" s="107">
        <v>1</v>
      </c>
    </row>
    <row r="39" spans="1:12" s="2" customFormat="1" ht="15" customHeight="1" x14ac:dyDescent="0.25">
      <c r="A39" s="69" t="s">
        <v>57</v>
      </c>
      <c r="B39" s="70" t="s">
        <v>58</v>
      </c>
      <c r="C39" s="37">
        <v>72</v>
      </c>
      <c r="D39" s="74">
        <v>1021</v>
      </c>
      <c r="E39" s="75">
        <v>7.0519100000000003</v>
      </c>
      <c r="F39" s="37">
        <v>50</v>
      </c>
      <c r="G39" s="74">
        <v>1115</v>
      </c>
      <c r="H39" s="77">
        <v>4.4843000000000002</v>
      </c>
      <c r="I39" s="76">
        <v>-36.410139999999998</v>
      </c>
      <c r="J39" s="116">
        <v>1</v>
      </c>
      <c r="K39" s="117">
        <v>0.5</v>
      </c>
      <c r="L39" s="107">
        <v>1</v>
      </c>
    </row>
    <row r="40" spans="1:12" s="2" customFormat="1" ht="15" customHeight="1" x14ac:dyDescent="0.25">
      <c r="A40" s="69" t="s">
        <v>59</v>
      </c>
      <c r="B40" s="70" t="s">
        <v>60</v>
      </c>
      <c r="C40" s="37">
        <v>83</v>
      </c>
      <c r="D40" s="74">
        <v>1132</v>
      </c>
      <c r="E40" s="75">
        <v>7.33216</v>
      </c>
      <c r="F40" s="37">
        <v>100</v>
      </c>
      <c r="G40" s="74">
        <v>1305</v>
      </c>
      <c r="H40" s="76">
        <v>7.6628400000000001</v>
      </c>
      <c r="I40" s="76">
        <v>4.5099900000000002</v>
      </c>
      <c r="J40" s="118">
        <v>0</v>
      </c>
      <c r="K40" s="118">
        <v>0</v>
      </c>
      <c r="L40" s="106">
        <v>0</v>
      </c>
    </row>
    <row r="41" spans="1:12" s="2" customFormat="1" ht="15" customHeight="1" x14ac:dyDescent="0.25">
      <c r="A41" s="69" t="s">
        <v>61</v>
      </c>
      <c r="B41" s="70" t="s">
        <v>62</v>
      </c>
      <c r="C41" s="37">
        <v>35</v>
      </c>
      <c r="D41" s="74">
        <v>1110</v>
      </c>
      <c r="E41" s="75">
        <v>3.1531500000000001</v>
      </c>
      <c r="F41" s="37">
        <v>31</v>
      </c>
      <c r="G41" s="74">
        <v>1329</v>
      </c>
      <c r="H41" s="76">
        <v>2.3325800000000001</v>
      </c>
      <c r="I41" s="76">
        <v>-26.023820000000001</v>
      </c>
      <c r="J41" s="116">
        <v>1</v>
      </c>
      <c r="K41" s="117">
        <v>0.5</v>
      </c>
      <c r="L41" s="107">
        <v>1</v>
      </c>
    </row>
    <row r="42" spans="1:12" s="2" customFormat="1" ht="15" customHeight="1" x14ac:dyDescent="0.25">
      <c r="A42" s="69" t="s">
        <v>63</v>
      </c>
      <c r="B42" s="70" t="s">
        <v>64</v>
      </c>
      <c r="C42" s="37">
        <v>53</v>
      </c>
      <c r="D42" s="74">
        <v>1450</v>
      </c>
      <c r="E42" s="75">
        <v>3.65517</v>
      </c>
      <c r="F42" s="37">
        <v>71</v>
      </c>
      <c r="G42" s="74">
        <v>1576</v>
      </c>
      <c r="H42" s="76">
        <v>4.5050800000000004</v>
      </c>
      <c r="I42" s="76">
        <v>23.252269999999999</v>
      </c>
      <c r="J42" s="118">
        <v>0</v>
      </c>
      <c r="K42" s="117">
        <v>0.5</v>
      </c>
      <c r="L42" s="108">
        <v>0.5</v>
      </c>
    </row>
    <row r="43" spans="1:12" s="2" customFormat="1" ht="15" customHeight="1" x14ac:dyDescent="0.25">
      <c r="A43" s="69" t="s">
        <v>65</v>
      </c>
      <c r="B43" s="70" t="s">
        <v>66</v>
      </c>
      <c r="C43" s="37">
        <v>79</v>
      </c>
      <c r="D43" s="37">
        <v>542</v>
      </c>
      <c r="E43" s="75">
        <v>14.57565</v>
      </c>
      <c r="F43" s="37">
        <v>61</v>
      </c>
      <c r="G43" s="37">
        <v>608</v>
      </c>
      <c r="H43" s="76">
        <v>10.03289</v>
      </c>
      <c r="I43" s="76">
        <v>-31.16677</v>
      </c>
      <c r="J43" s="116">
        <v>1</v>
      </c>
      <c r="K43" s="118">
        <v>0</v>
      </c>
      <c r="L43" s="107">
        <v>1</v>
      </c>
    </row>
    <row r="44" spans="1:12" s="2" customFormat="1" ht="15" customHeight="1" x14ac:dyDescent="0.25">
      <c r="A44" s="69" t="s">
        <v>149</v>
      </c>
      <c r="B44" s="70" t="s">
        <v>150</v>
      </c>
      <c r="C44" s="37">
        <v>473</v>
      </c>
      <c r="D44" s="74">
        <v>3168</v>
      </c>
      <c r="E44" s="75">
        <v>14.93056</v>
      </c>
      <c r="F44" s="37">
        <v>382</v>
      </c>
      <c r="G44" s="74">
        <v>3607</v>
      </c>
      <c r="H44" s="76">
        <v>10.59052</v>
      </c>
      <c r="I44" s="76">
        <v>-29.068169999999999</v>
      </c>
      <c r="J44" s="116">
        <v>1</v>
      </c>
      <c r="K44" s="118">
        <v>0</v>
      </c>
      <c r="L44" s="107">
        <v>1</v>
      </c>
    </row>
    <row r="45" spans="1:12" s="2" customFormat="1" ht="15" customHeight="1" x14ac:dyDescent="0.25">
      <c r="A45" s="69" t="s">
        <v>151</v>
      </c>
      <c r="B45" s="70" t="s">
        <v>152</v>
      </c>
      <c r="C45" s="37">
        <v>84</v>
      </c>
      <c r="D45" s="74">
        <v>3521</v>
      </c>
      <c r="E45" s="75">
        <v>2.3856899999999999</v>
      </c>
      <c r="F45" s="37">
        <v>70</v>
      </c>
      <c r="G45" s="74">
        <v>3663</v>
      </c>
      <c r="H45" s="109">
        <v>1.911</v>
      </c>
      <c r="I45" s="76">
        <v>-19.897390000000001</v>
      </c>
      <c r="J45" s="116">
        <v>1</v>
      </c>
      <c r="K45" s="117">
        <v>0.5</v>
      </c>
      <c r="L45" s="107">
        <v>1</v>
      </c>
    </row>
    <row r="46" spans="1:12" s="2" customFormat="1" ht="15" customHeight="1" x14ac:dyDescent="0.25">
      <c r="A46" s="69" t="s">
        <v>67</v>
      </c>
      <c r="B46" s="70" t="s">
        <v>68</v>
      </c>
      <c r="C46" s="37">
        <v>78</v>
      </c>
      <c r="D46" s="37">
        <v>703</v>
      </c>
      <c r="E46" s="75">
        <v>11.09531</v>
      </c>
      <c r="F46" s="37">
        <v>64</v>
      </c>
      <c r="G46" s="37">
        <v>832</v>
      </c>
      <c r="H46" s="76">
        <v>7.69231</v>
      </c>
      <c r="I46" s="76">
        <v>-30.67062</v>
      </c>
      <c r="J46" s="116">
        <v>1</v>
      </c>
      <c r="K46" s="118">
        <v>0</v>
      </c>
      <c r="L46" s="107">
        <v>1</v>
      </c>
    </row>
    <row r="47" spans="1:12" s="2" customFormat="1" ht="15" customHeight="1" x14ac:dyDescent="0.25">
      <c r="A47" s="69" t="s">
        <v>69</v>
      </c>
      <c r="B47" s="70" t="s">
        <v>70</v>
      </c>
      <c r="C47" s="37">
        <v>95</v>
      </c>
      <c r="D47" s="37">
        <v>583</v>
      </c>
      <c r="E47" s="75">
        <v>16.295030000000001</v>
      </c>
      <c r="F47" s="37">
        <v>60</v>
      </c>
      <c r="G47" s="37">
        <v>947</v>
      </c>
      <c r="H47" s="77">
        <v>6.3357999999999999</v>
      </c>
      <c r="I47" s="76">
        <v>-61.118209999999998</v>
      </c>
      <c r="J47" s="116">
        <v>1</v>
      </c>
      <c r="K47" s="118">
        <v>0</v>
      </c>
      <c r="L47" s="107">
        <v>1</v>
      </c>
    </row>
    <row r="48" spans="1:12" s="2" customFormat="1" ht="15" customHeight="1" x14ac:dyDescent="0.25">
      <c r="A48" s="69" t="s">
        <v>71</v>
      </c>
      <c r="B48" s="70" t="s">
        <v>72</v>
      </c>
      <c r="C48" s="37">
        <v>83</v>
      </c>
      <c r="D48" s="37">
        <v>862</v>
      </c>
      <c r="E48" s="75">
        <v>9.6287699999999994</v>
      </c>
      <c r="F48" s="37">
        <v>124</v>
      </c>
      <c r="G48" s="37">
        <v>944</v>
      </c>
      <c r="H48" s="76">
        <v>13.135590000000001</v>
      </c>
      <c r="I48" s="76">
        <v>36.420229999999997</v>
      </c>
      <c r="J48" s="118">
        <v>0</v>
      </c>
      <c r="K48" s="118">
        <v>0</v>
      </c>
      <c r="L48" s="106">
        <v>0</v>
      </c>
    </row>
    <row r="49" spans="1:12" s="2" customFormat="1" ht="15" customHeight="1" x14ac:dyDescent="0.25">
      <c r="A49" s="69" t="s">
        <v>73</v>
      </c>
      <c r="B49" s="70" t="s">
        <v>74</v>
      </c>
      <c r="C49" s="37">
        <v>44</v>
      </c>
      <c r="D49" s="37">
        <v>974</v>
      </c>
      <c r="E49" s="75">
        <v>4.5174500000000002</v>
      </c>
      <c r="F49" s="37">
        <v>83</v>
      </c>
      <c r="G49" s="74">
        <v>1093</v>
      </c>
      <c r="H49" s="76">
        <v>7.5937799999999998</v>
      </c>
      <c r="I49" s="76">
        <v>68.098820000000003</v>
      </c>
      <c r="J49" s="118">
        <v>0</v>
      </c>
      <c r="K49" s="118">
        <v>0</v>
      </c>
      <c r="L49" s="106">
        <v>0</v>
      </c>
    </row>
    <row r="50" spans="1:12" s="2" customFormat="1" ht="15" customHeight="1" x14ac:dyDescent="0.25">
      <c r="A50" s="69" t="s">
        <v>75</v>
      </c>
      <c r="B50" s="70" t="s">
        <v>76</v>
      </c>
      <c r="C50" s="39">
        <v>0</v>
      </c>
      <c r="D50" s="37">
        <v>3</v>
      </c>
      <c r="E50" s="71">
        <v>0</v>
      </c>
      <c r="F50" s="39">
        <v>0</v>
      </c>
      <c r="G50" s="37">
        <v>5</v>
      </c>
      <c r="H50" s="39">
        <v>0</v>
      </c>
      <c r="I50" s="37">
        <v>100</v>
      </c>
      <c r="J50" s="118">
        <v>0</v>
      </c>
      <c r="K50" s="116">
        <v>1</v>
      </c>
      <c r="L50" s="107">
        <v>1</v>
      </c>
    </row>
    <row r="51" spans="1:12" s="2" customFormat="1" ht="15" customHeight="1" x14ac:dyDescent="0.25">
      <c r="A51" s="69" t="s">
        <v>77</v>
      </c>
      <c r="B51" s="70" t="s">
        <v>78</v>
      </c>
      <c r="C51" s="37">
        <v>215</v>
      </c>
      <c r="D51" s="74">
        <v>2834</v>
      </c>
      <c r="E51" s="75">
        <v>7.5864500000000001</v>
      </c>
      <c r="F51" s="37">
        <v>180</v>
      </c>
      <c r="G51" s="74">
        <v>3096</v>
      </c>
      <c r="H51" s="76">
        <v>5.8139500000000002</v>
      </c>
      <c r="I51" s="76">
        <v>-23.36402</v>
      </c>
      <c r="J51" s="116">
        <v>1</v>
      </c>
      <c r="K51" s="118">
        <v>0</v>
      </c>
      <c r="L51" s="107">
        <v>1</v>
      </c>
    </row>
    <row r="52" spans="1:12" s="2" customFormat="1" ht="15" customHeight="1" x14ac:dyDescent="0.25">
      <c r="A52" s="69" t="s">
        <v>79</v>
      </c>
      <c r="B52" s="70" t="s">
        <v>80</v>
      </c>
      <c r="C52" s="37">
        <v>9</v>
      </c>
      <c r="D52" s="37">
        <v>55</v>
      </c>
      <c r="E52" s="75">
        <v>16.36364</v>
      </c>
      <c r="F52" s="37">
        <v>4</v>
      </c>
      <c r="G52" s="37">
        <v>108</v>
      </c>
      <c r="H52" s="77">
        <v>3.7037</v>
      </c>
      <c r="I52" s="76">
        <v>-77.366280000000003</v>
      </c>
      <c r="J52" s="116">
        <v>1</v>
      </c>
      <c r="K52" s="117">
        <v>0.5</v>
      </c>
      <c r="L52" s="107">
        <v>1</v>
      </c>
    </row>
    <row r="53" spans="1:12" s="2" customFormat="1" ht="15" customHeight="1" x14ac:dyDescent="0.25">
      <c r="A53" s="69" t="s">
        <v>81</v>
      </c>
      <c r="B53" s="70" t="s">
        <v>82</v>
      </c>
      <c r="C53" s="37">
        <v>1</v>
      </c>
      <c r="D53" s="37">
        <v>28</v>
      </c>
      <c r="E53" s="75">
        <v>3.5714299999999999</v>
      </c>
      <c r="F53" s="37">
        <v>1</v>
      </c>
      <c r="G53" s="37">
        <v>28</v>
      </c>
      <c r="H53" s="76">
        <v>3.5714299999999999</v>
      </c>
      <c r="I53" s="39">
        <v>0</v>
      </c>
      <c r="J53" s="118">
        <v>0</v>
      </c>
      <c r="K53" s="117">
        <v>0.5</v>
      </c>
      <c r="L53" s="108">
        <v>0.5</v>
      </c>
    </row>
    <row r="54" spans="1:12" s="2" customFormat="1" ht="15" customHeight="1" x14ac:dyDescent="0.25">
      <c r="A54" s="69" t="s">
        <v>83</v>
      </c>
      <c r="B54" s="70" t="s">
        <v>84</v>
      </c>
      <c r="C54" s="37">
        <v>2</v>
      </c>
      <c r="D54" s="37">
        <v>163</v>
      </c>
      <c r="E54" s="75">
        <v>1.22699</v>
      </c>
      <c r="F54" s="37">
        <v>5</v>
      </c>
      <c r="G54" s="37">
        <v>185</v>
      </c>
      <c r="H54" s="77">
        <v>2.7027000000000001</v>
      </c>
      <c r="I54" s="76">
        <v>120.27074</v>
      </c>
      <c r="J54" s="118">
        <v>0</v>
      </c>
      <c r="K54" s="117">
        <v>0.5</v>
      </c>
      <c r="L54" s="108">
        <v>0.5</v>
      </c>
    </row>
    <row r="55" spans="1:12" s="2" customFormat="1" ht="15" customHeight="1" x14ac:dyDescent="0.25">
      <c r="A55" s="69" t="s">
        <v>155</v>
      </c>
      <c r="B55" s="70" t="s">
        <v>156</v>
      </c>
      <c r="C55" s="37">
        <v>18</v>
      </c>
      <c r="D55" s="37">
        <v>832</v>
      </c>
      <c r="E55" s="75">
        <v>2.1634600000000002</v>
      </c>
      <c r="F55" s="37">
        <v>94</v>
      </c>
      <c r="G55" s="37">
        <v>952</v>
      </c>
      <c r="H55" s="76">
        <v>9.8739500000000007</v>
      </c>
      <c r="I55" s="76">
        <v>356.39623999999998</v>
      </c>
      <c r="J55" s="118">
        <v>0</v>
      </c>
      <c r="K55" s="118">
        <v>0</v>
      </c>
      <c r="L55" s="106">
        <v>0</v>
      </c>
    </row>
    <row r="56" spans="1:12" ht="15" customHeight="1" x14ac:dyDescent="0.2">
      <c r="A56" s="112"/>
      <c r="B56" s="112" t="s">
        <v>459</v>
      </c>
      <c r="C56" s="112"/>
      <c r="D56" s="112"/>
      <c r="E56" s="120"/>
      <c r="F56" s="113">
        <v>5029</v>
      </c>
      <c r="G56" s="113">
        <v>92746</v>
      </c>
      <c r="H56" s="114">
        <v>5.4223400000000002</v>
      </c>
      <c r="I56" s="112"/>
      <c r="J56" s="112"/>
      <c r="K56" s="112"/>
      <c r="L56" s="112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94" pageOrder="overThenDown" orientation="landscape" r:id="rId1"/>
  <rowBreaks count="1" manualBreakCount="1">
    <brk id="14" max="11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6"/>
  <sheetViews>
    <sheetView view="pageBreakPreview" topLeftCell="A41" zoomScale="110" zoomScaleNormal="100" zoomScaleSheetLayoutView="110" workbookViewId="0">
      <selection activeCell="T12" sqref="T12"/>
    </sheetView>
  </sheetViews>
  <sheetFormatPr defaultColWidth="10.33203125" defaultRowHeight="11.45" customHeight="1" x14ac:dyDescent="0.25"/>
  <cols>
    <col min="1" max="1" width="10.6640625" style="3" customWidth="1"/>
    <col min="2" max="2" width="53.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92" t="s">
        <v>539</v>
      </c>
      <c r="I1" s="192"/>
      <c r="J1" s="192"/>
      <c r="K1" s="192"/>
      <c r="L1" s="192"/>
    </row>
    <row r="2" spans="1:12" s="2" customFormat="1" ht="15" customHeight="1" x14ac:dyDescent="0.25">
      <c r="K2" s="129"/>
      <c r="L2" s="130" t="s">
        <v>618</v>
      </c>
    </row>
    <row r="3" spans="1:12" ht="15.95" customHeight="1" x14ac:dyDescent="0.25">
      <c r="A3" s="63" t="s">
        <v>461</v>
      </c>
      <c r="F3" s="240" t="s">
        <v>462</v>
      </c>
      <c r="G3" s="240"/>
      <c r="H3" s="240"/>
      <c r="I3" s="240"/>
      <c r="J3" s="240"/>
      <c r="K3" s="240"/>
      <c r="L3" s="240"/>
    </row>
    <row r="4" spans="1:12" s="17" customFormat="1" ht="15.95" customHeight="1" x14ac:dyDescent="0.25">
      <c r="A4" s="64" t="s">
        <v>532</v>
      </c>
    </row>
    <row r="5" spans="1:12" s="17" customFormat="1" ht="68.099999999999994" customHeight="1" x14ac:dyDescent="0.2">
      <c r="A5" s="225" t="s">
        <v>540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2" s="27" customFormat="1" ht="15" customHeight="1" x14ac:dyDescent="0.25">
      <c r="A6" s="193" t="s">
        <v>2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s="17" customFormat="1" ht="18.95" customHeight="1" x14ac:dyDescent="0.2"/>
    <row r="8" spans="1:12" s="17" customFormat="1" ht="15" customHeight="1" x14ac:dyDescent="0.25">
      <c r="A8" s="226" t="s">
        <v>541</v>
      </c>
      <c r="B8" s="226"/>
      <c r="C8" s="226"/>
      <c r="D8" s="226" t="s">
        <v>542</v>
      </c>
      <c r="E8" s="226"/>
      <c r="F8" s="226"/>
      <c r="G8" s="226"/>
      <c r="L8" s="125" t="s">
        <v>404</v>
      </c>
    </row>
    <row r="9" spans="1:12" s="17" customFormat="1" ht="50.1" customHeight="1" x14ac:dyDescent="0.2">
      <c r="A9" s="227"/>
      <c r="B9" s="227"/>
      <c r="C9" s="227"/>
      <c r="D9" s="227"/>
      <c r="E9" s="227"/>
      <c r="F9" s="227"/>
      <c r="G9" s="227"/>
      <c r="L9" s="123" t="s">
        <v>414</v>
      </c>
    </row>
    <row r="10" spans="1:12" s="17" customFormat="1" ht="15" customHeight="1" x14ac:dyDescent="0.2"/>
    <row r="11" spans="1:12" s="80" customFormat="1" ht="15" customHeight="1" x14ac:dyDescent="0.2">
      <c r="A11" s="198" t="s">
        <v>3</v>
      </c>
      <c r="B11" s="198" t="s">
        <v>4</v>
      </c>
      <c r="C11" s="200" t="s">
        <v>257</v>
      </c>
      <c r="D11" s="200"/>
      <c r="E11" s="200"/>
      <c r="F11" s="200" t="s">
        <v>258</v>
      </c>
      <c r="G11" s="200"/>
      <c r="H11" s="200"/>
      <c r="I11" s="194" t="s">
        <v>467</v>
      </c>
      <c r="J11" s="214" t="s">
        <v>468</v>
      </c>
      <c r="K11" s="214" t="s">
        <v>469</v>
      </c>
      <c r="L11" s="216" t="s">
        <v>409</v>
      </c>
    </row>
    <row r="12" spans="1:12" s="2" customFormat="1" ht="302.10000000000002" customHeight="1" x14ac:dyDescent="0.25">
      <c r="A12" s="199"/>
      <c r="B12" s="199"/>
      <c r="C12" s="9" t="s">
        <v>543</v>
      </c>
      <c r="D12" s="9" t="s">
        <v>544</v>
      </c>
      <c r="E12" s="9" t="s">
        <v>545</v>
      </c>
      <c r="F12" s="9" t="s">
        <v>543</v>
      </c>
      <c r="G12" s="9" t="s">
        <v>544</v>
      </c>
      <c r="H12" s="9" t="s">
        <v>545</v>
      </c>
      <c r="I12" s="195"/>
      <c r="J12" s="215"/>
      <c r="K12" s="215"/>
      <c r="L12" s="217"/>
    </row>
    <row r="13" spans="1:12" s="2" customFormat="1" ht="15" customHeight="1" x14ac:dyDescent="0.25">
      <c r="A13" s="69" t="s">
        <v>135</v>
      </c>
      <c r="B13" s="70" t="s">
        <v>136</v>
      </c>
      <c r="C13" s="37">
        <v>540</v>
      </c>
      <c r="D13" s="74">
        <v>1413</v>
      </c>
      <c r="E13" s="75">
        <v>38.216560000000001</v>
      </c>
      <c r="F13" s="37">
        <v>539</v>
      </c>
      <c r="G13" s="74">
        <v>1312</v>
      </c>
      <c r="H13" s="76">
        <v>41.082320000000003</v>
      </c>
      <c r="I13" s="76">
        <v>7.4987399999999997</v>
      </c>
      <c r="J13" s="118">
        <v>0</v>
      </c>
      <c r="K13" s="118">
        <v>0</v>
      </c>
      <c r="L13" s="106">
        <v>0</v>
      </c>
    </row>
    <row r="14" spans="1:12" s="2" customFormat="1" ht="15" customHeight="1" x14ac:dyDescent="0.25">
      <c r="A14" s="69" t="s">
        <v>133</v>
      </c>
      <c r="B14" s="70" t="s">
        <v>134</v>
      </c>
      <c r="C14" s="37">
        <v>40</v>
      </c>
      <c r="D14" s="37">
        <v>110</v>
      </c>
      <c r="E14" s="75">
        <v>36.363639999999997</v>
      </c>
      <c r="F14" s="37">
        <v>43</v>
      </c>
      <c r="G14" s="37">
        <v>93</v>
      </c>
      <c r="H14" s="76">
        <v>46.236559999999997</v>
      </c>
      <c r="I14" s="76">
        <v>27.15053</v>
      </c>
      <c r="J14" s="118">
        <v>0</v>
      </c>
      <c r="K14" s="118">
        <v>0</v>
      </c>
      <c r="L14" s="106">
        <v>0</v>
      </c>
    </row>
    <row r="15" spans="1:12" s="2" customFormat="1" ht="15" customHeight="1" x14ac:dyDescent="0.25">
      <c r="A15" s="69" t="s">
        <v>11</v>
      </c>
      <c r="B15" s="70" t="s">
        <v>12</v>
      </c>
      <c r="C15" s="37">
        <v>2</v>
      </c>
      <c r="D15" s="37">
        <v>13</v>
      </c>
      <c r="E15" s="75">
        <v>15.38462</v>
      </c>
      <c r="F15" s="37">
        <v>2</v>
      </c>
      <c r="G15" s="37">
        <v>10</v>
      </c>
      <c r="H15" s="37">
        <v>20</v>
      </c>
      <c r="I15" s="76">
        <v>29.999960000000002</v>
      </c>
      <c r="J15" s="118">
        <v>0</v>
      </c>
      <c r="K15" s="116">
        <v>1</v>
      </c>
      <c r="L15" s="107">
        <v>1</v>
      </c>
    </row>
    <row r="16" spans="1:12" s="2" customFormat="1" ht="15" customHeight="1" x14ac:dyDescent="0.25">
      <c r="A16" s="69" t="s">
        <v>141</v>
      </c>
      <c r="B16" s="70" t="s">
        <v>142</v>
      </c>
      <c r="C16" s="37">
        <v>724</v>
      </c>
      <c r="D16" s="74">
        <v>2082</v>
      </c>
      <c r="E16" s="75">
        <v>34.774259999999998</v>
      </c>
      <c r="F16" s="37">
        <v>717</v>
      </c>
      <c r="G16" s="74">
        <v>1959</v>
      </c>
      <c r="H16" s="76">
        <v>36.60031</v>
      </c>
      <c r="I16" s="76">
        <v>5.25115</v>
      </c>
      <c r="J16" s="118">
        <v>0</v>
      </c>
      <c r="K16" s="116">
        <v>1</v>
      </c>
      <c r="L16" s="107">
        <v>1</v>
      </c>
    </row>
    <row r="17" spans="1:12" s="2" customFormat="1" ht="15" customHeight="1" x14ac:dyDescent="0.25">
      <c r="A17" s="69" t="s">
        <v>143</v>
      </c>
      <c r="B17" s="70" t="s">
        <v>144</v>
      </c>
      <c r="C17" s="37">
        <v>814</v>
      </c>
      <c r="D17" s="74">
        <v>2286</v>
      </c>
      <c r="E17" s="75">
        <v>35.608049999999999</v>
      </c>
      <c r="F17" s="37">
        <v>868</v>
      </c>
      <c r="G17" s="74">
        <v>2184</v>
      </c>
      <c r="H17" s="76">
        <v>39.743589999999998</v>
      </c>
      <c r="I17" s="76">
        <v>11.61406</v>
      </c>
      <c r="J17" s="118">
        <v>0</v>
      </c>
      <c r="K17" s="118">
        <v>0</v>
      </c>
      <c r="L17" s="106">
        <v>0</v>
      </c>
    </row>
    <row r="18" spans="1:12" s="2" customFormat="1" ht="15" customHeight="1" x14ac:dyDescent="0.25">
      <c r="A18" s="69" t="s">
        <v>157</v>
      </c>
      <c r="B18" s="70" t="s">
        <v>158</v>
      </c>
      <c r="C18" s="37">
        <v>577</v>
      </c>
      <c r="D18" s="74">
        <v>1668</v>
      </c>
      <c r="E18" s="75">
        <v>34.592329999999997</v>
      </c>
      <c r="F18" s="37">
        <v>628</v>
      </c>
      <c r="G18" s="74">
        <v>1779</v>
      </c>
      <c r="H18" s="76">
        <v>35.300730000000001</v>
      </c>
      <c r="I18" s="76">
        <v>2.0478499999999999</v>
      </c>
      <c r="J18" s="118">
        <v>0</v>
      </c>
      <c r="K18" s="116">
        <v>1</v>
      </c>
      <c r="L18" s="107">
        <v>1</v>
      </c>
    </row>
    <row r="19" spans="1:12" s="2" customFormat="1" ht="15" customHeight="1" x14ac:dyDescent="0.25">
      <c r="A19" s="69" t="s">
        <v>125</v>
      </c>
      <c r="B19" s="70" t="s">
        <v>126</v>
      </c>
      <c r="C19" s="37">
        <v>266</v>
      </c>
      <c r="D19" s="37">
        <v>855</v>
      </c>
      <c r="E19" s="75">
        <v>31.11111</v>
      </c>
      <c r="F19" s="37">
        <v>336</v>
      </c>
      <c r="G19" s="74">
        <v>1092</v>
      </c>
      <c r="H19" s="76">
        <v>30.76923</v>
      </c>
      <c r="I19" s="77">
        <v>-1.0989</v>
      </c>
      <c r="J19" s="118">
        <v>0</v>
      </c>
      <c r="K19" s="116">
        <v>1</v>
      </c>
      <c r="L19" s="107">
        <v>1</v>
      </c>
    </row>
    <row r="20" spans="1:12" s="2" customFormat="1" ht="15" customHeight="1" x14ac:dyDescent="0.25">
      <c r="A20" s="69" t="s">
        <v>25</v>
      </c>
      <c r="B20" s="70" t="s">
        <v>26</v>
      </c>
      <c r="C20" s="37">
        <v>101</v>
      </c>
      <c r="D20" s="37">
        <v>306</v>
      </c>
      <c r="E20" s="75">
        <v>33.006540000000001</v>
      </c>
      <c r="F20" s="37">
        <v>98</v>
      </c>
      <c r="G20" s="37">
        <v>296</v>
      </c>
      <c r="H20" s="76">
        <v>33.108110000000003</v>
      </c>
      <c r="I20" s="76">
        <v>0.30773</v>
      </c>
      <c r="J20" s="118">
        <v>0</v>
      </c>
      <c r="K20" s="116">
        <v>1</v>
      </c>
      <c r="L20" s="107">
        <v>1</v>
      </c>
    </row>
    <row r="21" spans="1:12" s="2" customFormat="1" ht="15" customHeight="1" x14ac:dyDescent="0.25">
      <c r="A21" s="69" t="s">
        <v>129</v>
      </c>
      <c r="B21" s="70" t="s">
        <v>130</v>
      </c>
      <c r="C21" s="37">
        <v>248</v>
      </c>
      <c r="D21" s="37">
        <v>906</v>
      </c>
      <c r="E21" s="75">
        <v>27.373069999999998</v>
      </c>
      <c r="F21" s="37">
        <v>299</v>
      </c>
      <c r="G21" s="37">
        <v>957</v>
      </c>
      <c r="H21" s="76">
        <v>31.243469999999999</v>
      </c>
      <c r="I21" s="76">
        <v>14.13944</v>
      </c>
      <c r="J21" s="118">
        <v>0</v>
      </c>
      <c r="K21" s="116">
        <v>1</v>
      </c>
      <c r="L21" s="107">
        <v>1</v>
      </c>
    </row>
    <row r="22" spans="1:12" s="2" customFormat="1" ht="15" customHeight="1" x14ac:dyDescent="0.25">
      <c r="A22" s="69" t="s">
        <v>153</v>
      </c>
      <c r="B22" s="70" t="s">
        <v>154</v>
      </c>
      <c r="C22" s="37">
        <v>299</v>
      </c>
      <c r="D22" s="37">
        <v>984</v>
      </c>
      <c r="E22" s="75">
        <v>30.38618</v>
      </c>
      <c r="F22" s="37">
        <v>348</v>
      </c>
      <c r="G22" s="74">
        <v>1030</v>
      </c>
      <c r="H22" s="76">
        <v>33.786409999999997</v>
      </c>
      <c r="I22" s="76">
        <v>11.190049999999999</v>
      </c>
      <c r="J22" s="118">
        <v>0</v>
      </c>
      <c r="K22" s="116">
        <v>1</v>
      </c>
      <c r="L22" s="107">
        <v>1</v>
      </c>
    </row>
    <row r="23" spans="1:12" s="2" customFormat="1" ht="15" customHeight="1" x14ac:dyDescent="0.25">
      <c r="A23" s="69" t="s">
        <v>145</v>
      </c>
      <c r="B23" s="70" t="s">
        <v>146</v>
      </c>
      <c r="C23" s="37">
        <v>316</v>
      </c>
      <c r="D23" s="37">
        <v>892</v>
      </c>
      <c r="E23" s="75">
        <v>35.426009999999998</v>
      </c>
      <c r="F23" s="37">
        <v>336</v>
      </c>
      <c r="G23" s="37">
        <v>993</v>
      </c>
      <c r="H23" s="76">
        <v>33.836860000000001</v>
      </c>
      <c r="I23" s="76">
        <v>-4.48583</v>
      </c>
      <c r="J23" s="116">
        <v>1</v>
      </c>
      <c r="K23" s="116">
        <v>1</v>
      </c>
      <c r="L23" s="107">
        <v>1</v>
      </c>
    </row>
    <row r="24" spans="1:12" s="2" customFormat="1" ht="15" customHeight="1" x14ac:dyDescent="0.25">
      <c r="A24" s="69" t="s">
        <v>29</v>
      </c>
      <c r="B24" s="70" t="s">
        <v>30</v>
      </c>
      <c r="C24" s="37">
        <v>96</v>
      </c>
      <c r="D24" s="37">
        <v>268</v>
      </c>
      <c r="E24" s="79">
        <v>35.820900000000002</v>
      </c>
      <c r="F24" s="37">
        <v>94</v>
      </c>
      <c r="G24" s="37">
        <v>266</v>
      </c>
      <c r="H24" s="76">
        <v>35.338349999999998</v>
      </c>
      <c r="I24" s="76">
        <v>-1.3471200000000001</v>
      </c>
      <c r="J24" s="118">
        <v>0</v>
      </c>
      <c r="K24" s="116">
        <v>1</v>
      </c>
      <c r="L24" s="107">
        <v>1</v>
      </c>
    </row>
    <row r="25" spans="1:12" s="2" customFormat="1" ht="15" customHeight="1" x14ac:dyDescent="0.25">
      <c r="A25" s="69" t="s">
        <v>31</v>
      </c>
      <c r="B25" s="70" t="s">
        <v>32</v>
      </c>
      <c r="C25" s="37">
        <v>112</v>
      </c>
      <c r="D25" s="37">
        <v>291</v>
      </c>
      <c r="E25" s="75">
        <v>38.487969999999997</v>
      </c>
      <c r="F25" s="37">
        <v>157</v>
      </c>
      <c r="G25" s="37">
        <v>327</v>
      </c>
      <c r="H25" s="76">
        <v>48.012230000000002</v>
      </c>
      <c r="I25" s="76">
        <v>24.74607</v>
      </c>
      <c r="J25" s="118">
        <v>0</v>
      </c>
      <c r="K25" s="118">
        <v>0</v>
      </c>
      <c r="L25" s="106">
        <v>0</v>
      </c>
    </row>
    <row r="26" spans="1:12" s="2" customFormat="1" ht="15" customHeight="1" x14ac:dyDescent="0.25">
      <c r="A26" s="69" t="s">
        <v>33</v>
      </c>
      <c r="B26" s="70" t="s">
        <v>34</v>
      </c>
      <c r="C26" s="37">
        <v>87</v>
      </c>
      <c r="D26" s="37">
        <v>281</v>
      </c>
      <c r="E26" s="75">
        <v>30.960850000000001</v>
      </c>
      <c r="F26" s="37">
        <v>109</v>
      </c>
      <c r="G26" s="37">
        <v>288</v>
      </c>
      <c r="H26" s="76">
        <v>37.84722</v>
      </c>
      <c r="I26" s="76">
        <v>22.242190000000001</v>
      </c>
      <c r="J26" s="118">
        <v>0</v>
      </c>
      <c r="K26" s="118">
        <v>0</v>
      </c>
      <c r="L26" s="106">
        <v>0</v>
      </c>
    </row>
    <row r="27" spans="1:12" s="2" customFormat="1" ht="15" customHeight="1" x14ac:dyDescent="0.25">
      <c r="A27" s="69" t="s">
        <v>35</v>
      </c>
      <c r="B27" s="70" t="s">
        <v>36</v>
      </c>
      <c r="C27" s="37">
        <v>107</v>
      </c>
      <c r="D27" s="37">
        <v>270</v>
      </c>
      <c r="E27" s="75">
        <v>39.629629999999999</v>
      </c>
      <c r="F27" s="37">
        <v>84</v>
      </c>
      <c r="G27" s="37">
        <v>249</v>
      </c>
      <c r="H27" s="76">
        <v>33.734940000000002</v>
      </c>
      <c r="I27" s="76">
        <v>-14.87445</v>
      </c>
      <c r="J27" s="116">
        <v>2</v>
      </c>
      <c r="K27" s="116">
        <v>1</v>
      </c>
      <c r="L27" s="107">
        <v>2</v>
      </c>
    </row>
    <row r="28" spans="1:12" s="2" customFormat="1" ht="15" customHeight="1" x14ac:dyDescent="0.25">
      <c r="A28" s="69" t="s">
        <v>147</v>
      </c>
      <c r="B28" s="70" t="s">
        <v>148</v>
      </c>
      <c r="C28" s="37">
        <v>324</v>
      </c>
      <c r="D28" s="37">
        <v>829</v>
      </c>
      <c r="E28" s="75">
        <v>39.08323</v>
      </c>
      <c r="F28" s="37">
        <v>349</v>
      </c>
      <c r="G28" s="37">
        <v>852</v>
      </c>
      <c r="H28" s="76">
        <v>40.962440000000001</v>
      </c>
      <c r="I28" s="76">
        <v>4.80823</v>
      </c>
      <c r="J28" s="118">
        <v>0</v>
      </c>
      <c r="K28" s="118">
        <v>0</v>
      </c>
      <c r="L28" s="106">
        <v>0</v>
      </c>
    </row>
    <row r="29" spans="1:12" s="2" customFormat="1" ht="15" customHeight="1" x14ac:dyDescent="0.25">
      <c r="A29" s="69" t="s">
        <v>37</v>
      </c>
      <c r="B29" s="70" t="s">
        <v>38</v>
      </c>
      <c r="C29" s="37">
        <v>189</v>
      </c>
      <c r="D29" s="37">
        <v>585</v>
      </c>
      <c r="E29" s="75">
        <v>32.307690000000001</v>
      </c>
      <c r="F29" s="37">
        <v>217</v>
      </c>
      <c r="G29" s="37">
        <v>626</v>
      </c>
      <c r="H29" s="76">
        <v>34.664540000000002</v>
      </c>
      <c r="I29" s="76">
        <v>7.2950100000000004</v>
      </c>
      <c r="J29" s="118">
        <v>0</v>
      </c>
      <c r="K29" s="116">
        <v>1</v>
      </c>
      <c r="L29" s="107">
        <v>1</v>
      </c>
    </row>
    <row r="30" spans="1:12" s="2" customFormat="1" ht="15" customHeight="1" x14ac:dyDescent="0.25">
      <c r="A30" s="69" t="s">
        <v>39</v>
      </c>
      <c r="B30" s="70" t="s">
        <v>40</v>
      </c>
      <c r="C30" s="37">
        <v>63</v>
      </c>
      <c r="D30" s="37">
        <v>177</v>
      </c>
      <c r="E30" s="75">
        <v>35.593220000000002</v>
      </c>
      <c r="F30" s="37">
        <v>58</v>
      </c>
      <c r="G30" s="37">
        <v>159</v>
      </c>
      <c r="H30" s="76">
        <v>36.477989999999998</v>
      </c>
      <c r="I30" s="76">
        <v>2.4857800000000001</v>
      </c>
      <c r="J30" s="118">
        <v>0</v>
      </c>
      <c r="K30" s="116">
        <v>1</v>
      </c>
      <c r="L30" s="107">
        <v>1</v>
      </c>
    </row>
    <row r="31" spans="1:12" s="2" customFormat="1" ht="15" customHeight="1" x14ac:dyDescent="0.25">
      <c r="A31" s="69" t="s">
        <v>41</v>
      </c>
      <c r="B31" s="70" t="s">
        <v>42</v>
      </c>
      <c r="C31" s="37">
        <v>183</v>
      </c>
      <c r="D31" s="37">
        <v>476</v>
      </c>
      <c r="E31" s="75">
        <v>38.44538</v>
      </c>
      <c r="F31" s="37">
        <v>167</v>
      </c>
      <c r="G31" s="37">
        <v>417</v>
      </c>
      <c r="H31" s="76">
        <v>40.047960000000003</v>
      </c>
      <c r="I31" s="76">
        <v>4.1684599999999996</v>
      </c>
      <c r="J31" s="118">
        <v>0</v>
      </c>
      <c r="K31" s="118">
        <v>0</v>
      </c>
      <c r="L31" s="106">
        <v>0</v>
      </c>
    </row>
    <row r="32" spans="1:12" s="2" customFormat="1" ht="15" customHeight="1" x14ac:dyDescent="0.25">
      <c r="A32" s="69" t="s">
        <v>43</v>
      </c>
      <c r="B32" s="70" t="s">
        <v>44</v>
      </c>
      <c r="C32" s="37">
        <v>82</v>
      </c>
      <c r="D32" s="37">
        <v>207</v>
      </c>
      <c r="E32" s="75">
        <v>39.613529999999997</v>
      </c>
      <c r="F32" s="37">
        <v>75</v>
      </c>
      <c r="G32" s="37">
        <v>239</v>
      </c>
      <c r="H32" s="76">
        <v>31.380749999999999</v>
      </c>
      <c r="I32" s="76">
        <v>-20.78275</v>
      </c>
      <c r="J32" s="116">
        <v>2</v>
      </c>
      <c r="K32" s="116">
        <v>1</v>
      </c>
      <c r="L32" s="107">
        <v>2</v>
      </c>
    </row>
    <row r="33" spans="1:12" s="2" customFormat="1" ht="15" customHeight="1" x14ac:dyDescent="0.25">
      <c r="A33" s="69" t="s">
        <v>45</v>
      </c>
      <c r="B33" s="70" t="s">
        <v>46</v>
      </c>
      <c r="C33" s="37">
        <v>149</v>
      </c>
      <c r="D33" s="37">
        <v>439</v>
      </c>
      <c r="E33" s="75">
        <v>33.940770000000001</v>
      </c>
      <c r="F33" s="37">
        <v>146</v>
      </c>
      <c r="G33" s="37">
        <v>414</v>
      </c>
      <c r="H33" s="77">
        <v>35.265700000000002</v>
      </c>
      <c r="I33" s="76">
        <v>3.9036499999999998</v>
      </c>
      <c r="J33" s="118">
        <v>0</v>
      </c>
      <c r="K33" s="116">
        <v>1</v>
      </c>
      <c r="L33" s="107">
        <v>1</v>
      </c>
    </row>
    <row r="34" spans="1:12" s="2" customFormat="1" ht="15" customHeight="1" x14ac:dyDescent="0.25">
      <c r="A34" s="69" t="s">
        <v>47</v>
      </c>
      <c r="B34" s="70" t="s">
        <v>48</v>
      </c>
      <c r="C34" s="37">
        <v>106</v>
      </c>
      <c r="D34" s="37">
        <v>331</v>
      </c>
      <c r="E34" s="75">
        <v>32.024169999999998</v>
      </c>
      <c r="F34" s="37">
        <v>135</v>
      </c>
      <c r="G34" s="37">
        <v>336</v>
      </c>
      <c r="H34" s="76">
        <v>40.178570000000001</v>
      </c>
      <c r="I34" s="76">
        <v>25.463270000000001</v>
      </c>
      <c r="J34" s="118">
        <v>0</v>
      </c>
      <c r="K34" s="118">
        <v>0</v>
      </c>
      <c r="L34" s="106">
        <v>0</v>
      </c>
    </row>
    <row r="35" spans="1:12" s="2" customFormat="1" ht="15" customHeight="1" x14ac:dyDescent="0.25">
      <c r="A35" s="69" t="s">
        <v>49</v>
      </c>
      <c r="B35" s="70" t="s">
        <v>50</v>
      </c>
      <c r="C35" s="37">
        <v>223</v>
      </c>
      <c r="D35" s="37">
        <v>600</v>
      </c>
      <c r="E35" s="75">
        <v>37.166670000000003</v>
      </c>
      <c r="F35" s="37">
        <v>211</v>
      </c>
      <c r="G35" s="37">
        <v>563</v>
      </c>
      <c r="H35" s="77">
        <v>37.477800000000002</v>
      </c>
      <c r="I35" s="76">
        <v>0.83711999999999998</v>
      </c>
      <c r="J35" s="118">
        <v>0</v>
      </c>
      <c r="K35" s="118">
        <v>0</v>
      </c>
      <c r="L35" s="106">
        <v>0</v>
      </c>
    </row>
    <row r="36" spans="1:12" s="2" customFormat="1" ht="15" customHeight="1" x14ac:dyDescent="0.25">
      <c r="A36" s="69" t="s">
        <v>51</v>
      </c>
      <c r="B36" s="70" t="s">
        <v>52</v>
      </c>
      <c r="C36" s="37">
        <v>229</v>
      </c>
      <c r="D36" s="37">
        <v>637</v>
      </c>
      <c r="E36" s="75">
        <v>35.949759999999998</v>
      </c>
      <c r="F36" s="37">
        <v>286</v>
      </c>
      <c r="G36" s="37">
        <v>660</v>
      </c>
      <c r="H36" s="76">
        <v>43.333329999999997</v>
      </c>
      <c r="I36" s="76">
        <v>20.53858</v>
      </c>
      <c r="J36" s="118">
        <v>0</v>
      </c>
      <c r="K36" s="118">
        <v>0</v>
      </c>
      <c r="L36" s="106">
        <v>0</v>
      </c>
    </row>
    <row r="37" spans="1:12" s="2" customFormat="1" ht="15" customHeight="1" x14ac:dyDescent="0.25">
      <c r="A37" s="69" t="s">
        <v>53</v>
      </c>
      <c r="B37" s="70" t="s">
        <v>54</v>
      </c>
      <c r="C37" s="37">
        <v>151</v>
      </c>
      <c r="D37" s="37">
        <v>449</v>
      </c>
      <c r="E37" s="75">
        <v>33.630290000000002</v>
      </c>
      <c r="F37" s="37">
        <v>185</v>
      </c>
      <c r="G37" s="37">
        <v>442</v>
      </c>
      <c r="H37" s="77">
        <v>41.855200000000004</v>
      </c>
      <c r="I37" s="76">
        <v>24.456849999999999</v>
      </c>
      <c r="J37" s="118">
        <v>0</v>
      </c>
      <c r="K37" s="118">
        <v>0</v>
      </c>
      <c r="L37" s="106">
        <v>0</v>
      </c>
    </row>
    <row r="38" spans="1:12" s="2" customFormat="1" ht="15" customHeight="1" x14ac:dyDescent="0.25">
      <c r="A38" s="69" t="s">
        <v>55</v>
      </c>
      <c r="B38" s="70" t="s">
        <v>56</v>
      </c>
      <c r="C38" s="37">
        <v>510</v>
      </c>
      <c r="D38" s="74">
        <v>1373</v>
      </c>
      <c r="E38" s="75">
        <v>37.144939999999998</v>
      </c>
      <c r="F38" s="37">
        <v>586</v>
      </c>
      <c r="G38" s="74">
        <v>1387</v>
      </c>
      <c r="H38" s="76">
        <v>42.249459999999999</v>
      </c>
      <c r="I38" s="76">
        <v>13.74217</v>
      </c>
      <c r="J38" s="118">
        <v>0</v>
      </c>
      <c r="K38" s="118">
        <v>0</v>
      </c>
      <c r="L38" s="106">
        <v>0</v>
      </c>
    </row>
    <row r="39" spans="1:12" s="2" customFormat="1" ht="15" customHeight="1" x14ac:dyDescent="0.25">
      <c r="A39" s="69" t="s">
        <v>57</v>
      </c>
      <c r="B39" s="70" t="s">
        <v>58</v>
      </c>
      <c r="C39" s="37">
        <v>151</v>
      </c>
      <c r="D39" s="37">
        <v>391</v>
      </c>
      <c r="E39" s="75">
        <v>38.618929999999999</v>
      </c>
      <c r="F39" s="37">
        <v>148</v>
      </c>
      <c r="G39" s="37">
        <v>374</v>
      </c>
      <c r="H39" s="76">
        <v>39.572189999999999</v>
      </c>
      <c r="I39" s="76">
        <v>2.4683700000000002</v>
      </c>
      <c r="J39" s="118">
        <v>0</v>
      </c>
      <c r="K39" s="118">
        <v>0</v>
      </c>
      <c r="L39" s="106">
        <v>0</v>
      </c>
    </row>
    <row r="40" spans="1:12" s="2" customFormat="1" ht="15" customHeight="1" x14ac:dyDescent="0.25">
      <c r="A40" s="69" t="s">
        <v>59</v>
      </c>
      <c r="B40" s="70" t="s">
        <v>60</v>
      </c>
      <c r="C40" s="37">
        <v>139</v>
      </c>
      <c r="D40" s="37">
        <v>429</v>
      </c>
      <c r="E40" s="75">
        <v>32.400930000000002</v>
      </c>
      <c r="F40" s="37">
        <v>164</v>
      </c>
      <c r="G40" s="37">
        <v>424</v>
      </c>
      <c r="H40" s="76">
        <v>38.679250000000003</v>
      </c>
      <c r="I40" s="76">
        <v>19.37697</v>
      </c>
      <c r="J40" s="118">
        <v>0</v>
      </c>
      <c r="K40" s="118">
        <v>0</v>
      </c>
      <c r="L40" s="106">
        <v>0</v>
      </c>
    </row>
    <row r="41" spans="1:12" s="2" customFormat="1" ht="15" customHeight="1" x14ac:dyDescent="0.25">
      <c r="A41" s="69" t="s">
        <v>61</v>
      </c>
      <c r="B41" s="70" t="s">
        <v>62</v>
      </c>
      <c r="C41" s="37">
        <v>166</v>
      </c>
      <c r="D41" s="37">
        <v>434</v>
      </c>
      <c r="E41" s="75">
        <v>38.248849999999997</v>
      </c>
      <c r="F41" s="37">
        <v>168</v>
      </c>
      <c r="G41" s="37">
        <v>451</v>
      </c>
      <c r="H41" s="76">
        <v>37.250549999999997</v>
      </c>
      <c r="I41" s="76">
        <v>-2.6100099999999999</v>
      </c>
      <c r="J41" s="118">
        <v>0</v>
      </c>
      <c r="K41" s="116">
        <v>1</v>
      </c>
      <c r="L41" s="107">
        <v>1</v>
      </c>
    </row>
    <row r="42" spans="1:12" s="2" customFormat="1" ht="15" customHeight="1" x14ac:dyDescent="0.25">
      <c r="A42" s="69" t="s">
        <v>63</v>
      </c>
      <c r="B42" s="70" t="s">
        <v>64</v>
      </c>
      <c r="C42" s="37">
        <v>297</v>
      </c>
      <c r="D42" s="37">
        <v>807</v>
      </c>
      <c r="E42" s="75">
        <v>36.802970000000002</v>
      </c>
      <c r="F42" s="37">
        <v>342</v>
      </c>
      <c r="G42" s="37">
        <v>874</v>
      </c>
      <c r="H42" s="76">
        <v>39.130429999999997</v>
      </c>
      <c r="I42" s="76">
        <v>6.3241100000000001</v>
      </c>
      <c r="J42" s="118">
        <v>0</v>
      </c>
      <c r="K42" s="118">
        <v>0</v>
      </c>
      <c r="L42" s="106">
        <v>0</v>
      </c>
    </row>
    <row r="43" spans="1:12" s="2" customFormat="1" ht="15" customHeight="1" x14ac:dyDescent="0.25">
      <c r="A43" s="69" t="s">
        <v>65</v>
      </c>
      <c r="B43" s="70" t="s">
        <v>66</v>
      </c>
      <c r="C43" s="37">
        <v>112</v>
      </c>
      <c r="D43" s="37">
        <v>294</v>
      </c>
      <c r="E43" s="75">
        <v>38.095239999999997</v>
      </c>
      <c r="F43" s="37">
        <v>110</v>
      </c>
      <c r="G43" s="37">
        <v>297</v>
      </c>
      <c r="H43" s="76">
        <v>37.037039999999998</v>
      </c>
      <c r="I43" s="76">
        <v>-2.7777699999999999</v>
      </c>
      <c r="J43" s="118">
        <v>0</v>
      </c>
      <c r="K43" s="116">
        <v>1</v>
      </c>
      <c r="L43" s="107">
        <v>1</v>
      </c>
    </row>
    <row r="44" spans="1:12" s="2" customFormat="1" ht="15" customHeight="1" x14ac:dyDescent="0.25">
      <c r="A44" s="69" t="s">
        <v>149</v>
      </c>
      <c r="B44" s="70" t="s">
        <v>150</v>
      </c>
      <c r="C44" s="37">
        <v>379</v>
      </c>
      <c r="D44" s="74">
        <v>1087</v>
      </c>
      <c r="E44" s="75">
        <v>34.866610000000001</v>
      </c>
      <c r="F44" s="37">
        <v>476</v>
      </c>
      <c r="G44" s="74">
        <v>1244</v>
      </c>
      <c r="H44" s="76">
        <v>38.263669999999998</v>
      </c>
      <c r="I44" s="76">
        <v>9.7430199999999996</v>
      </c>
      <c r="J44" s="118">
        <v>0</v>
      </c>
      <c r="K44" s="118">
        <v>0</v>
      </c>
      <c r="L44" s="106">
        <v>0</v>
      </c>
    </row>
    <row r="45" spans="1:12" s="2" customFormat="1" ht="15" customHeight="1" x14ac:dyDescent="0.25">
      <c r="A45" s="69" t="s">
        <v>151</v>
      </c>
      <c r="B45" s="70" t="s">
        <v>152</v>
      </c>
      <c r="C45" s="37">
        <v>309</v>
      </c>
      <c r="D45" s="37">
        <v>949</v>
      </c>
      <c r="E45" s="75">
        <v>32.560589999999998</v>
      </c>
      <c r="F45" s="37">
        <v>350</v>
      </c>
      <c r="G45" s="37">
        <v>940</v>
      </c>
      <c r="H45" s="76">
        <v>37.23404</v>
      </c>
      <c r="I45" s="76">
        <v>14.35309</v>
      </c>
      <c r="J45" s="118">
        <v>0</v>
      </c>
      <c r="K45" s="116">
        <v>1</v>
      </c>
      <c r="L45" s="107">
        <v>1</v>
      </c>
    </row>
    <row r="46" spans="1:12" s="2" customFormat="1" ht="15" customHeight="1" x14ac:dyDescent="0.25">
      <c r="A46" s="69" t="s">
        <v>67</v>
      </c>
      <c r="B46" s="70" t="s">
        <v>68</v>
      </c>
      <c r="C46" s="37">
        <v>77</v>
      </c>
      <c r="D46" s="37">
        <v>244</v>
      </c>
      <c r="E46" s="75">
        <v>31.557379999999998</v>
      </c>
      <c r="F46" s="37">
        <v>107</v>
      </c>
      <c r="G46" s="37">
        <v>314</v>
      </c>
      <c r="H46" s="76">
        <v>34.076430000000002</v>
      </c>
      <c r="I46" s="76">
        <v>7.9824400000000004</v>
      </c>
      <c r="J46" s="118">
        <v>0</v>
      </c>
      <c r="K46" s="116">
        <v>1</v>
      </c>
      <c r="L46" s="107">
        <v>1</v>
      </c>
    </row>
    <row r="47" spans="1:12" s="2" customFormat="1" ht="15" customHeight="1" x14ac:dyDescent="0.25">
      <c r="A47" s="69" t="s">
        <v>69</v>
      </c>
      <c r="B47" s="70" t="s">
        <v>70</v>
      </c>
      <c r="C47" s="37">
        <v>107</v>
      </c>
      <c r="D47" s="37">
        <v>313</v>
      </c>
      <c r="E47" s="79">
        <v>34.185299999999998</v>
      </c>
      <c r="F47" s="37">
        <v>85</v>
      </c>
      <c r="G47" s="37">
        <v>320</v>
      </c>
      <c r="H47" s="77">
        <v>26.5625</v>
      </c>
      <c r="I47" s="76">
        <v>-22.298469999999998</v>
      </c>
      <c r="J47" s="116">
        <v>2</v>
      </c>
      <c r="K47" s="116">
        <v>1</v>
      </c>
      <c r="L47" s="107">
        <v>2</v>
      </c>
    </row>
    <row r="48" spans="1:12" s="2" customFormat="1" ht="15" customHeight="1" x14ac:dyDescent="0.25">
      <c r="A48" s="69" t="s">
        <v>71</v>
      </c>
      <c r="B48" s="70" t="s">
        <v>72</v>
      </c>
      <c r="C48" s="37">
        <v>132</v>
      </c>
      <c r="D48" s="37">
        <v>354</v>
      </c>
      <c r="E48" s="75">
        <v>37.288139999999999</v>
      </c>
      <c r="F48" s="37">
        <v>140</v>
      </c>
      <c r="G48" s="37">
        <v>334</v>
      </c>
      <c r="H48" s="76">
        <v>41.916170000000001</v>
      </c>
      <c r="I48" s="76">
        <v>12.411530000000001</v>
      </c>
      <c r="J48" s="118">
        <v>0</v>
      </c>
      <c r="K48" s="118">
        <v>0</v>
      </c>
      <c r="L48" s="106">
        <v>0</v>
      </c>
    </row>
    <row r="49" spans="1:12" s="2" customFormat="1" ht="15" customHeight="1" x14ac:dyDescent="0.25">
      <c r="A49" s="69" t="s">
        <v>73</v>
      </c>
      <c r="B49" s="70" t="s">
        <v>74</v>
      </c>
      <c r="C49" s="37">
        <v>114</v>
      </c>
      <c r="D49" s="37">
        <v>339</v>
      </c>
      <c r="E49" s="75">
        <v>33.628320000000002</v>
      </c>
      <c r="F49" s="37">
        <v>156</v>
      </c>
      <c r="G49" s="37">
        <v>380</v>
      </c>
      <c r="H49" s="76">
        <v>41.052630000000001</v>
      </c>
      <c r="I49" s="76">
        <v>22.077549999999999</v>
      </c>
      <c r="J49" s="118">
        <v>0</v>
      </c>
      <c r="K49" s="118">
        <v>0</v>
      </c>
      <c r="L49" s="106">
        <v>0</v>
      </c>
    </row>
    <row r="50" spans="1:12" s="2" customFormat="1" ht="15" customHeight="1" x14ac:dyDescent="0.25">
      <c r="A50" s="69" t="s">
        <v>75</v>
      </c>
      <c r="B50" s="70" t="s">
        <v>76</v>
      </c>
      <c r="C50" s="37">
        <v>3</v>
      </c>
      <c r="D50" s="37">
        <v>11</v>
      </c>
      <c r="E50" s="75">
        <v>27.272729999999999</v>
      </c>
      <c r="F50" s="39">
        <v>0</v>
      </c>
      <c r="G50" s="37">
        <v>7</v>
      </c>
      <c r="H50" s="39">
        <v>0</v>
      </c>
      <c r="I50" s="37">
        <v>-100</v>
      </c>
      <c r="J50" s="116">
        <v>2</v>
      </c>
      <c r="K50" s="116">
        <v>2</v>
      </c>
      <c r="L50" s="107">
        <v>2</v>
      </c>
    </row>
    <row r="51" spans="1:12" s="2" customFormat="1" ht="15" customHeight="1" x14ac:dyDescent="0.25">
      <c r="A51" s="69" t="s">
        <v>77</v>
      </c>
      <c r="B51" s="70" t="s">
        <v>78</v>
      </c>
      <c r="C51" s="37">
        <v>338</v>
      </c>
      <c r="D51" s="37">
        <v>924</v>
      </c>
      <c r="E51" s="75">
        <v>36.580089999999998</v>
      </c>
      <c r="F51" s="37">
        <v>344</v>
      </c>
      <c r="G51" s="37">
        <v>908</v>
      </c>
      <c r="H51" s="76">
        <v>37.885460000000002</v>
      </c>
      <c r="I51" s="76">
        <v>3.56853</v>
      </c>
      <c r="J51" s="118">
        <v>0</v>
      </c>
      <c r="K51" s="118">
        <v>0</v>
      </c>
      <c r="L51" s="106">
        <v>0</v>
      </c>
    </row>
    <row r="52" spans="1:12" s="2" customFormat="1" ht="15" customHeight="1" x14ac:dyDescent="0.25">
      <c r="A52" s="69" t="s">
        <v>79</v>
      </c>
      <c r="B52" s="70" t="s">
        <v>80</v>
      </c>
      <c r="C52" s="37">
        <v>15</v>
      </c>
      <c r="D52" s="37">
        <v>37</v>
      </c>
      <c r="E52" s="75">
        <v>40.54054</v>
      </c>
      <c r="F52" s="37">
        <v>4</v>
      </c>
      <c r="G52" s="37">
        <v>23</v>
      </c>
      <c r="H52" s="77">
        <v>17.391300000000001</v>
      </c>
      <c r="I52" s="76">
        <v>-57.101460000000003</v>
      </c>
      <c r="J52" s="116">
        <v>2</v>
      </c>
      <c r="K52" s="116">
        <v>1</v>
      </c>
      <c r="L52" s="107">
        <v>2</v>
      </c>
    </row>
    <row r="53" spans="1:12" s="2" customFormat="1" ht="15" customHeight="1" x14ac:dyDescent="0.25">
      <c r="A53" s="69" t="s">
        <v>81</v>
      </c>
      <c r="B53" s="70" t="s">
        <v>82</v>
      </c>
      <c r="C53" s="37">
        <v>14</v>
      </c>
      <c r="D53" s="37">
        <v>31</v>
      </c>
      <c r="E53" s="75">
        <v>45.161290000000001</v>
      </c>
      <c r="F53" s="37">
        <v>11</v>
      </c>
      <c r="G53" s="37">
        <v>29</v>
      </c>
      <c r="H53" s="76">
        <v>37.93103</v>
      </c>
      <c r="I53" s="76">
        <v>-16.00986</v>
      </c>
      <c r="J53" s="116">
        <v>2</v>
      </c>
      <c r="K53" s="118">
        <v>0</v>
      </c>
      <c r="L53" s="107">
        <v>2</v>
      </c>
    </row>
    <row r="54" spans="1:12" s="2" customFormat="1" ht="15" customHeight="1" x14ac:dyDescent="0.25">
      <c r="A54" s="69" t="s">
        <v>83</v>
      </c>
      <c r="B54" s="70" t="s">
        <v>84</v>
      </c>
      <c r="C54" s="37">
        <v>10</v>
      </c>
      <c r="D54" s="37">
        <v>17</v>
      </c>
      <c r="E54" s="75">
        <v>58.823529999999998</v>
      </c>
      <c r="F54" s="37">
        <v>8</v>
      </c>
      <c r="G54" s="37">
        <v>19</v>
      </c>
      <c r="H54" s="76">
        <v>42.105260000000001</v>
      </c>
      <c r="I54" s="76">
        <v>-28.421060000000001</v>
      </c>
      <c r="J54" s="116">
        <v>2</v>
      </c>
      <c r="K54" s="118">
        <v>0</v>
      </c>
      <c r="L54" s="107">
        <v>2</v>
      </c>
    </row>
    <row r="55" spans="1:12" s="2" customFormat="1" ht="15" customHeight="1" x14ac:dyDescent="0.25">
      <c r="A55" s="69" t="s">
        <v>155</v>
      </c>
      <c r="B55" s="70" t="s">
        <v>156</v>
      </c>
      <c r="C55" s="37">
        <v>51</v>
      </c>
      <c r="D55" s="37">
        <v>173</v>
      </c>
      <c r="E55" s="75">
        <v>29.479769999999998</v>
      </c>
      <c r="F55" s="37">
        <v>60</v>
      </c>
      <c r="G55" s="37">
        <v>177</v>
      </c>
      <c r="H55" s="76">
        <v>33.898310000000002</v>
      </c>
      <c r="I55" s="76">
        <v>14.988379999999999</v>
      </c>
      <c r="J55" s="118">
        <v>0</v>
      </c>
      <c r="K55" s="116">
        <v>1</v>
      </c>
      <c r="L55" s="107">
        <v>1</v>
      </c>
    </row>
    <row r="56" spans="1:12" ht="15" customHeight="1" x14ac:dyDescent="0.2">
      <c r="A56" s="112"/>
      <c r="B56" s="112" t="s">
        <v>459</v>
      </c>
      <c r="C56" s="112"/>
      <c r="D56" s="112"/>
      <c r="E56" s="120"/>
      <c r="F56" s="113">
        <v>9746</v>
      </c>
      <c r="G56" s="113">
        <v>26045</v>
      </c>
      <c r="H56" s="114">
        <v>37.419849999999997</v>
      </c>
      <c r="I56" s="112"/>
      <c r="J56" s="112"/>
      <c r="K56" s="112"/>
      <c r="L56" s="112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94" pageOrder="overThenDown" orientation="landscape" r:id="rId1"/>
  <rowBreaks count="1" manualBreakCount="1">
    <brk id="14" max="11" man="1"/>
  </rowBreak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6"/>
  <sheetViews>
    <sheetView view="pageBreakPreview" topLeftCell="A8" zoomScale="110" zoomScaleNormal="100" zoomScaleSheetLayoutView="110" workbookViewId="0">
      <selection activeCell="K2" sqref="K2:L2"/>
    </sheetView>
  </sheetViews>
  <sheetFormatPr defaultColWidth="10.33203125" defaultRowHeight="11.45" customHeight="1" x14ac:dyDescent="0.25"/>
  <cols>
    <col min="1" max="1" width="10.6640625" style="3" customWidth="1"/>
    <col min="2" max="2" width="50.1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92" t="s">
        <v>546</v>
      </c>
      <c r="I1" s="192"/>
      <c r="J1" s="192"/>
      <c r="K1" s="192"/>
      <c r="L1" s="192"/>
    </row>
    <row r="2" spans="1:12" s="2" customFormat="1" ht="15" customHeight="1" x14ac:dyDescent="0.25">
      <c r="K2" s="129"/>
      <c r="L2" s="130" t="s">
        <v>618</v>
      </c>
    </row>
    <row r="3" spans="1:12" ht="26.1" customHeight="1" x14ac:dyDescent="0.25">
      <c r="A3" s="63" t="s">
        <v>461</v>
      </c>
      <c r="F3" s="242" t="s">
        <v>531</v>
      </c>
      <c r="G3" s="242"/>
      <c r="H3" s="242"/>
      <c r="I3" s="242"/>
      <c r="J3" s="242"/>
      <c r="K3" s="242"/>
      <c r="L3" s="242"/>
    </row>
    <row r="4" spans="1:12" s="17" customFormat="1" ht="15.95" customHeight="1" x14ac:dyDescent="0.25">
      <c r="A4" s="64" t="s">
        <v>532</v>
      </c>
    </row>
    <row r="5" spans="1:12" s="17" customFormat="1" ht="68.099999999999994" customHeight="1" x14ac:dyDescent="0.2">
      <c r="A5" s="225" t="s">
        <v>547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2" s="27" customFormat="1" ht="15" customHeight="1" x14ac:dyDescent="0.25">
      <c r="A6" s="193" t="s">
        <v>2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s="17" customFormat="1" ht="18.95" customHeight="1" x14ac:dyDescent="0.2"/>
    <row r="8" spans="1:12" s="17" customFormat="1" ht="15" customHeight="1" x14ac:dyDescent="0.25">
      <c r="A8" s="226" t="s">
        <v>534</v>
      </c>
      <c r="B8" s="226"/>
      <c r="C8" s="226"/>
      <c r="D8" s="226" t="s">
        <v>535</v>
      </c>
      <c r="E8" s="226"/>
      <c r="F8" s="226"/>
      <c r="G8" s="226"/>
      <c r="L8" s="125" t="s">
        <v>404</v>
      </c>
    </row>
    <row r="9" spans="1:12" s="17" customFormat="1" ht="50.1" customHeight="1" x14ac:dyDescent="0.2">
      <c r="A9" s="227"/>
      <c r="B9" s="227"/>
      <c r="C9" s="227"/>
      <c r="D9" s="227"/>
      <c r="E9" s="227"/>
      <c r="F9" s="227"/>
      <c r="G9" s="227"/>
      <c r="L9" s="123" t="s">
        <v>466</v>
      </c>
    </row>
    <row r="10" spans="1:12" s="17" customFormat="1" ht="15" customHeight="1" x14ac:dyDescent="0.2"/>
    <row r="11" spans="1:12" s="80" customFormat="1" ht="15" customHeight="1" x14ac:dyDescent="0.2">
      <c r="A11" s="198" t="s">
        <v>3</v>
      </c>
      <c r="B11" s="198" t="s">
        <v>4</v>
      </c>
      <c r="C11" s="200" t="s">
        <v>257</v>
      </c>
      <c r="D11" s="200"/>
      <c r="E11" s="200"/>
      <c r="F11" s="200" t="s">
        <v>258</v>
      </c>
      <c r="G11" s="200"/>
      <c r="H11" s="200"/>
      <c r="I11" s="194" t="s">
        <v>467</v>
      </c>
      <c r="J11" s="214" t="s">
        <v>468</v>
      </c>
      <c r="K11" s="214" t="s">
        <v>469</v>
      </c>
      <c r="L11" s="216" t="s">
        <v>409</v>
      </c>
    </row>
    <row r="12" spans="1:12" s="2" customFormat="1" ht="252" customHeight="1" x14ac:dyDescent="0.25">
      <c r="A12" s="199"/>
      <c r="B12" s="199"/>
      <c r="C12" s="9" t="s">
        <v>548</v>
      </c>
      <c r="D12" s="9" t="s">
        <v>549</v>
      </c>
      <c r="E12" s="9" t="s">
        <v>550</v>
      </c>
      <c r="F12" s="9" t="s">
        <v>548</v>
      </c>
      <c r="G12" s="9" t="s">
        <v>549</v>
      </c>
      <c r="H12" s="9" t="s">
        <v>550</v>
      </c>
      <c r="I12" s="195"/>
      <c r="J12" s="215"/>
      <c r="K12" s="215"/>
      <c r="L12" s="217"/>
    </row>
    <row r="13" spans="1:12" s="2" customFormat="1" ht="15" customHeight="1" x14ac:dyDescent="0.25">
      <c r="A13" s="69" t="s">
        <v>135</v>
      </c>
      <c r="B13" s="70" t="s">
        <v>136</v>
      </c>
      <c r="C13" s="74">
        <v>1195</v>
      </c>
      <c r="D13" s="74">
        <v>37728</v>
      </c>
      <c r="E13" s="75">
        <v>3.1674099999999998</v>
      </c>
      <c r="F13" s="74">
        <v>1096</v>
      </c>
      <c r="G13" s="74">
        <v>42047</v>
      </c>
      <c r="H13" s="76">
        <v>2.6066099999999999</v>
      </c>
      <c r="I13" s="76">
        <v>-17.70532</v>
      </c>
      <c r="J13" s="116">
        <v>1</v>
      </c>
      <c r="K13" s="117">
        <v>0.5</v>
      </c>
      <c r="L13" s="107">
        <v>1</v>
      </c>
    </row>
    <row r="14" spans="1:12" s="2" customFormat="1" ht="15" customHeight="1" x14ac:dyDescent="0.25">
      <c r="A14" s="69" t="s">
        <v>133</v>
      </c>
      <c r="B14" s="70" t="s">
        <v>134</v>
      </c>
      <c r="C14" s="37">
        <v>76</v>
      </c>
      <c r="D14" s="74">
        <v>3704</v>
      </c>
      <c r="E14" s="75">
        <v>2.0518399999999999</v>
      </c>
      <c r="F14" s="37">
        <v>77</v>
      </c>
      <c r="G14" s="74">
        <v>3862</v>
      </c>
      <c r="H14" s="76">
        <v>1.99379</v>
      </c>
      <c r="I14" s="76">
        <v>-2.82917</v>
      </c>
      <c r="J14" s="118">
        <v>0</v>
      </c>
      <c r="K14" s="117">
        <v>0.5</v>
      </c>
      <c r="L14" s="108">
        <v>0.5</v>
      </c>
    </row>
    <row r="15" spans="1:12" s="2" customFormat="1" ht="15" customHeight="1" x14ac:dyDescent="0.25">
      <c r="A15" s="69" t="s">
        <v>11</v>
      </c>
      <c r="B15" s="70" t="s">
        <v>12</v>
      </c>
      <c r="C15" s="37">
        <v>9</v>
      </c>
      <c r="D15" s="37">
        <v>828</v>
      </c>
      <c r="E15" s="75">
        <v>1.0869599999999999</v>
      </c>
      <c r="F15" s="37">
        <v>15</v>
      </c>
      <c r="G15" s="37">
        <v>955</v>
      </c>
      <c r="H15" s="76">
        <v>1.5706800000000001</v>
      </c>
      <c r="I15" s="77">
        <v>44.502099999999999</v>
      </c>
      <c r="J15" s="118">
        <v>0</v>
      </c>
      <c r="K15" s="117">
        <v>0.5</v>
      </c>
      <c r="L15" s="108">
        <v>0.5</v>
      </c>
    </row>
    <row r="16" spans="1:12" s="2" customFormat="1" ht="15" customHeight="1" x14ac:dyDescent="0.25">
      <c r="A16" s="69" t="s">
        <v>141</v>
      </c>
      <c r="B16" s="70" t="s">
        <v>142</v>
      </c>
      <c r="C16" s="74">
        <v>1788</v>
      </c>
      <c r="D16" s="74">
        <v>78916</v>
      </c>
      <c r="E16" s="79">
        <v>2.2656999999999998</v>
      </c>
      <c r="F16" s="74">
        <v>1635</v>
      </c>
      <c r="G16" s="74">
        <v>83510</v>
      </c>
      <c r="H16" s="76">
        <v>1.9578500000000001</v>
      </c>
      <c r="I16" s="76">
        <v>-13.58741</v>
      </c>
      <c r="J16" s="116">
        <v>1</v>
      </c>
      <c r="K16" s="117">
        <v>0.5</v>
      </c>
      <c r="L16" s="107">
        <v>1</v>
      </c>
    </row>
    <row r="17" spans="1:12" s="2" customFormat="1" ht="15" customHeight="1" x14ac:dyDescent="0.25">
      <c r="A17" s="69" t="s">
        <v>143</v>
      </c>
      <c r="B17" s="70" t="s">
        <v>144</v>
      </c>
      <c r="C17" s="74">
        <v>1893</v>
      </c>
      <c r="D17" s="74">
        <v>66979</v>
      </c>
      <c r="E17" s="75">
        <v>2.82626</v>
      </c>
      <c r="F17" s="74">
        <v>1867</v>
      </c>
      <c r="G17" s="74">
        <v>72769</v>
      </c>
      <c r="H17" s="76">
        <v>2.5656500000000002</v>
      </c>
      <c r="I17" s="76">
        <v>-9.2210199999999993</v>
      </c>
      <c r="J17" s="117">
        <v>0.5</v>
      </c>
      <c r="K17" s="117">
        <v>0.5</v>
      </c>
      <c r="L17" s="108">
        <v>0.5</v>
      </c>
    </row>
    <row r="18" spans="1:12" s="2" customFormat="1" ht="15" customHeight="1" x14ac:dyDescent="0.25">
      <c r="A18" s="69" t="s">
        <v>157</v>
      </c>
      <c r="B18" s="70" t="s">
        <v>158</v>
      </c>
      <c r="C18" s="74">
        <v>1617</v>
      </c>
      <c r="D18" s="74">
        <v>61384</v>
      </c>
      <c r="E18" s="75">
        <v>2.6342400000000001</v>
      </c>
      <c r="F18" s="74">
        <v>1706</v>
      </c>
      <c r="G18" s="74">
        <v>64599</v>
      </c>
      <c r="H18" s="76">
        <v>2.6409099999999999</v>
      </c>
      <c r="I18" s="77">
        <v>0.25319999999999998</v>
      </c>
      <c r="J18" s="118">
        <v>0</v>
      </c>
      <c r="K18" s="117">
        <v>0.5</v>
      </c>
      <c r="L18" s="108">
        <v>0.5</v>
      </c>
    </row>
    <row r="19" spans="1:12" s="2" customFormat="1" ht="15" customHeight="1" x14ac:dyDescent="0.25">
      <c r="A19" s="69" t="s">
        <v>125</v>
      </c>
      <c r="B19" s="70" t="s">
        <v>126</v>
      </c>
      <c r="C19" s="37">
        <v>693</v>
      </c>
      <c r="D19" s="74">
        <v>27371</v>
      </c>
      <c r="E19" s="75">
        <v>2.5318800000000001</v>
      </c>
      <c r="F19" s="37">
        <v>805</v>
      </c>
      <c r="G19" s="74">
        <v>30129</v>
      </c>
      <c r="H19" s="76">
        <v>2.67184</v>
      </c>
      <c r="I19" s="76">
        <v>5.5279100000000003</v>
      </c>
      <c r="J19" s="118">
        <v>0</v>
      </c>
      <c r="K19" s="117">
        <v>0.5</v>
      </c>
      <c r="L19" s="108">
        <v>0.5</v>
      </c>
    </row>
    <row r="20" spans="1:12" s="2" customFormat="1" ht="15" customHeight="1" x14ac:dyDescent="0.25">
      <c r="A20" s="69" t="s">
        <v>25</v>
      </c>
      <c r="B20" s="70" t="s">
        <v>26</v>
      </c>
      <c r="C20" s="37">
        <v>194</v>
      </c>
      <c r="D20" s="74">
        <v>8937</v>
      </c>
      <c r="E20" s="75">
        <v>2.17075</v>
      </c>
      <c r="F20" s="37">
        <v>237</v>
      </c>
      <c r="G20" s="74">
        <v>9627</v>
      </c>
      <c r="H20" s="76">
        <v>2.46183</v>
      </c>
      <c r="I20" s="76">
        <v>13.409190000000001</v>
      </c>
      <c r="J20" s="118">
        <v>0</v>
      </c>
      <c r="K20" s="117">
        <v>0.5</v>
      </c>
      <c r="L20" s="108">
        <v>0.5</v>
      </c>
    </row>
    <row r="21" spans="1:12" s="2" customFormat="1" ht="15" customHeight="1" x14ac:dyDescent="0.25">
      <c r="A21" s="69" t="s">
        <v>129</v>
      </c>
      <c r="B21" s="70" t="s">
        <v>130</v>
      </c>
      <c r="C21" s="37">
        <v>579</v>
      </c>
      <c r="D21" s="74">
        <v>31132</v>
      </c>
      <c r="E21" s="75">
        <v>1.85982</v>
      </c>
      <c r="F21" s="37">
        <v>646</v>
      </c>
      <c r="G21" s="74">
        <v>34812</v>
      </c>
      <c r="H21" s="76">
        <v>1.85568</v>
      </c>
      <c r="I21" s="77">
        <v>-0.22259999999999999</v>
      </c>
      <c r="J21" s="118">
        <v>0</v>
      </c>
      <c r="K21" s="117">
        <v>0.5</v>
      </c>
      <c r="L21" s="108">
        <v>0.5</v>
      </c>
    </row>
    <row r="22" spans="1:12" s="2" customFormat="1" ht="15" customHeight="1" x14ac:dyDescent="0.25">
      <c r="A22" s="69" t="s">
        <v>153</v>
      </c>
      <c r="B22" s="70" t="s">
        <v>154</v>
      </c>
      <c r="C22" s="37">
        <v>800</v>
      </c>
      <c r="D22" s="74">
        <v>16323</v>
      </c>
      <c r="E22" s="75">
        <v>4.9010600000000002</v>
      </c>
      <c r="F22" s="37">
        <v>917</v>
      </c>
      <c r="G22" s="74">
        <v>18347</v>
      </c>
      <c r="H22" s="76">
        <v>4.9980900000000004</v>
      </c>
      <c r="I22" s="76">
        <v>1.9797800000000001</v>
      </c>
      <c r="J22" s="118">
        <v>0</v>
      </c>
      <c r="K22" s="118">
        <v>0</v>
      </c>
      <c r="L22" s="106">
        <v>0</v>
      </c>
    </row>
    <row r="23" spans="1:12" s="2" customFormat="1" ht="15" customHeight="1" x14ac:dyDescent="0.25">
      <c r="A23" s="69" t="s">
        <v>145</v>
      </c>
      <c r="B23" s="70" t="s">
        <v>146</v>
      </c>
      <c r="C23" s="37">
        <v>537</v>
      </c>
      <c r="D23" s="74">
        <v>18073</v>
      </c>
      <c r="E23" s="75">
        <v>2.9712800000000001</v>
      </c>
      <c r="F23" s="37">
        <v>601</v>
      </c>
      <c r="G23" s="74">
        <v>19034</v>
      </c>
      <c r="H23" s="76">
        <v>3.1575099999999998</v>
      </c>
      <c r="I23" s="76">
        <v>6.2676699999999999</v>
      </c>
      <c r="J23" s="118">
        <v>0</v>
      </c>
      <c r="K23" s="118">
        <v>0</v>
      </c>
      <c r="L23" s="106">
        <v>0</v>
      </c>
    </row>
    <row r="24" spans="1:12" s="2" customFormat="1" ht="15" customHeight="1" x14ac:dyDescent="0.25">
      <c r="A24" s="69" t="s">
        <v>29</v>
      </c>
      <c r="B24" s="70" t="s">
        <v>30</v>
      </c>
      <c r="C24" s="37">
        <v>145</v>
      </c>
      <c r="D24" s="74">
        <v>5468</v>
      </c>
      <c r="E24" s="75">
        <v>2.6517900000000001</v>
      </c>
      <c r="F24" s="37">
        <v>173</v>
      </c>
      <c r="G24" s="74">
        <v>5749</v>
      </c>
      <c r="H24" s="76">
        <v>3.00922</v>
      </c>
      <c r="I24" s="76">
        <v>13.478820000000001</v>
      </c>
      <c r="J24" s="118">
        <v>0</v>
      </c>
      <c r="K24" s="118">
        <v>0</v>
      </c>
      <c r="L24" s="106">
        <v>0</v>
      </c>
    </row>
    <row r="25" spans="1:12" s="2" customFormat="1" ht="15" customHeight="1" x14ac:dyDescent="0.25">
      <c r="A25" s="69" t="s">
        <v>31</v>
      </c>
      <c r="B25" s="70" t="s">
        <v>32</v>
      </c>
      <c r="C25" s="37">
        <v>154</v>
      </c>
      <c r="D25" s="74">
        <v>5522</v>
      </c>
      <c r="E25" s="75">
        <v>2.78884</v>
      </c>
      <c r="F25" s="37">
        <v>124</v>
      </c>
      <c r="G25" s="74">
        <v>6031</v>
      </c>
      <c r="H25" s="76">
        <v>2.0560399999999999</v>
      </c>
      <c r="I25" s="76">
        <v>-26.276160000000001</v>
      </c>
      <c r="J25" s="116">
        <v>1</v>
      </c>
      <c r="K25" s="117">
        <v>0.5</v>
      </c>
      <c r="L25" s="107">
        <v>1</v>
      </c>
    </row>
    <row r="26" spans="1:12" s="2" customFormat="1" ht="15" customHeight="1" x14ac:dyDescent="0.25">
      <c r="A26" s="69" t="s">
        <v>33</v>
      </c>
      <c r="B26" s="70" t="s">
        <v>34</v>
      </c>
      <c r="C26" s="37">
        <v>213</v>
      </c>
      <c r="D26" s="74">
        <v>5361</v>
      </c>
      <c r="E26" s="75">
        <v>3.9731399999999999</v>
      </c>
      <c r="F26" s="37">
        <v>220</v>
      </c>
      <c r="G26" s="74">
        <v>5700</v>
      </c>
      <c r="H26" s="76">
        <v>3.8596499999999998</v>
      </c>
      <c r="I26" s="76">
        <v>-2.85643</v>
      </c>
      <c r="J26" s="118">
        <v>0</v>
      </c>
      <c r="K26" s="118">
        <v>0</v>
      </c>
      <c r="L26" s="106">
        <v>0</v>
      </c>
    </row>
    <row r="27" spans="1:12" s="2" customFormat="1" ht="15" customHeight="1" x14ac:dyDescent="0.25">
      <c r="A27" s="69" t="s">
        <v>35</v>
      </c>
      <c r="B27" s="70" t="s">
        <v>36</v>
      </c>
      <c r="C27" s="37">
        <v>144</v>
      </c>
      <c r="D27" s="74">
        <v>5249</v>
      </c>
      <c r="E27" s="75">
        <v>2.7433800000000002</v>
      </c>
      <c r="F27" s="37">
        <v>146</v>
      </c>
      <c r="G27" s="74">
        <v>5501</v>
      </c>
      <c r="H27" s="76">
        <v>2.6540599999999999</v>
      </c>
      <c r="I27" s="76">
        <v>-3.2558400000000001</v>
      </c>
      <c r="J27" s="118">
        <v>0</v>
      </c>
      <c r="K27" s="117">
        <v>0.5</v>
      </c>
      <c r="L27" s="108">
        <v>0.5</v>
      </c>
    </row>
    <row r="28" spans="1:12" s="2" customFormat="1" ht="15" customHeight="1" x14ac:dyDescent="0.25">
      <c r="A28" s="69" t="s">
        <v>147</v>
      </c>
      <c r="B28" s="70" t="s">
        <v>148</v>
      </c>
      <c r="C28" s="37">
        <v>524</v>
      </c>
      <c r="D28" s="74">
        <v>12171</v>
      </c>
      <c r="E28" s="75">
        <v>4.30532</v>
      </c>
      <c r="F28" s="37">
        <v>547</v>
      </c>
      <c r="G28" s="74">
        <v>13410</v>
      </c>
      <c r="H28" s="76">
        <v>4.0790499999999996</v>
      </c>
      <c r="I28" s="76">
        <v>-5.2555899999999998</v>
      </c>
      <c r="J28" s="117">
        <v>0.5</v>
      </c>
      <c r="K28" s="118">
        <v>0</v>
      </c>
      <c r="L28" s="108">
        <v>0.5</v>
      </c>
    </row>
    <row r="29" spans="1:12" s="2" customFormat="1" ht="15" customHeight="1" x14ac:dyDescent="0.25">
      <c r="A29" s="69" t="s">
        <v>37</v>
      </c>
      <c r="B29" s="70" t="s">
        <v>38</v>
      </c>
      <c r="C29" s="37">
        <v>446</v>
      </c>
      <c r="D29" s="74">
        <v>15339</v>
      </c>
      <c r="E29" s="75">
        <v>2.9076200000000001</v>
      </c>
      <c r="F29" s="37">
        <v>530</v>
      </c>
      <c r="G29" s="74">
        <v>16987</v>
      </c>
      <c r="H29" s="76">
        <v>3.1200299999999999</v>
      </c>
      <c r="I29" s="76">
        <v>7.3052900000000003</v>
      </c>
      <c r="J29" s="118">
        <v>0</v>
      </c>
      <c r="K29" s="118">
        <v>0</v>
      </c>
      <c r="L29" s="106">
        <v>0</v>
      </c>
    </row>
    <row r="30" spans="1:12" s="2" customFormat="1" ht="15" customHeight="1" x14ac:dyDescent="0.25">
      <c r="A30" s="69" t="s">
        <v>39</v>
      </c>
      <c r="B30" s="70" t="s">
        <v>40</v>
      </c>
      <c r="C30" s="37">
        <v>77</v>
      </c>
      <c r="D30" s="74">
        <v>4229</v>
      </c>
      <c r="E30" s="75">
        <v>1.8207599999999999</v>
      </c>
      <c r="F30" s="37">
        <v>91</v>
      </c>
      <c r="G30" s="74">
        <v>4649</v>
      </c>
      <c r="H30" s="76">
        <v>1.9574100000000001</v>
      </c>
      <c r="I30" s="76">
        <v>7.5051100000000002</v>
      </c>
      <c r="J30" s="118">
        <v>0</v>
      </c>
      <c r="K30" s="117">
        <v>0.5</v>
      </c>
      <c r="L30" s="108">
        <v>0.5</v>
      </c>
    </row>
    <row r="31" spans="1:12" s="2" customFormat="1" ht="15" customHeight="1" x14ac:dyDescent="0.25">
      <c r="A31" s="69" t="s">
        <v>41</v>
      </c>
      <c r="B31" s="70" t="s">
        <v>42</v>
      </c>
      <c r="C31" s="37">
        <v>296</v>
      </c>
      <c r="D31" s="74">
        <v>7931</v>
      </c>
      <c r="E31" s="75">
        <v>3.7321900000000001</v>
      </c>
      <c r="F31" s="37">
        <v>276</v>
      </c>
      <c r="G31" s="74">
        <v>8674</v>
      </c>
      <c r="H31" s="76">
        <v>3.1819199999999999</v>
      </c>
      <c r="I31" s="76">
        <v>-14.74389</v>
      </c>
      <c r="J31" s="116">
        <v>1</v>
      </c>
      <c r="K31" s="118">
        <v>0</v>
      </c>
      <c r="L31" s="107">
        <v>1</v>
      </c>
    </row>
    <row r="32" spans="1:12" s="2" customFormat="1" ht="15" customHeight="1" x14ac:dyDescent="0.25">
      <c r="A32" s="69" t="s">
        <v>43</v>
      </c>
      <c r="B32" s="70" t="s">
        <v>44</v>
      </c>
      <c r="C32" s="37">
        <v>160</v>
      </c>
      <c r="D32" s="74">
        <v>4215</v>
      </c>
      <c r="E32" s="75">
        <v>3.7959700000000001</v>
      </c>
      <c r="F32" s="37">
        <v>187</v>
      </c>
      <c r="G32" s="74">
        <v>4369</v>
      </c>
      <c r="H32" s="76">
        <v>4.2801600000000004</v>
      </c>
      <c r="I32" s="76">
        <v>12.755369999999999</v>
      </c>
      <c r="J32" s="118">
        <v>0</v>
      </c>
      <c r="K32" s="118">
        <v>0</v>
      </c>
      <c r="L32" s="106">
        <v>0</v>
      </c>
    </row>
    <row r="33" spans="1:12" s="2" customFormat="1" ht="15" customHeight="1" x14ac:dyDescent="0.25">
      <c r="A33" s="69" t="s">
        <v>45</v>
      </c>
      <c r="B33" s="70" t="s">
        <v>46</v>
      </c>
      <c r="C33" s="37">
        <v>318</v>
      </c>
      <c r="D33" s="74">
        <v>14836</v>
      </c>
      <c r="E33" s="75">
        <v>2.1434299999999999</v>
      </c>
      <c r="F33" s="37">
        <v>310</v>
      </c>
      <c r="G33" s="74">
        <v>15782</v>
      </c>
      <c r="H33" s="76">
        <v>1.9642599999999999</v>
      </c>
      <c r="I33" s="76">
        <v>-8.3590300000000006</v>
      </c>
      <c r="J33" s="117">
        <v>0.5</v>
      </c>
      <c r="K33" s="117">
        <v>0.5</v>
      </c>
      <c r="L33" s="108">
        <v>0.5</v>
      </c>
    </row>
    <row r="34" spans="1:12" s="2" customFormat="1" ht="15" customHeight="1" x14ac:dyDescent="0.25">
      <c r="A34" s="69" t="s">
        <v>47</v>
      </c>
      <c r="B34" s="70" t="s">
        <v>48</v>
      </c>
      <c r="C34" s="37">
        <v>171</v>
      </c>
      <c r="D34" s="74">
        <v>5635</v>
      </c>
      <c r="E34" s="75">
        <v>3.0346099999999998</v>
      </c>
      <c r="F34" s="37">
        <v>201</v>
      </c>
      <c r="G34" s="74">
        <v>5933</v>
      </c>
      <c r="H34" s="76">
        <v>3.3878300000000001</v>
      </c>
      <c r="I34" s="76">
        <v>11.639720000000001</v>
      </c>
      <c r="J34" s="118">
        <v>0</v>
      </c>
      <c r="K34" s="118">
        <v>0</v>
      </c>
      <c r="L34" s="106">
        <v>0</v>
      </c>
    </row>
    <row r="35" spans="1:12" s="2" customFormat="1" ht="15" customHeight="1" x14ac:dyDescent="0.25">
      <c r="A35" s="69" t="s">
        <v>49</v>
      </c>
      <c r="B35" s="70" t="s">
        <v>50</v>
      </c>
      <c r="C35" s="37">
        <v>338</v>
      </c>
      <c r="D35" s="74">
        <v>8606</v>
      </c>
      <c r="E35" s="75">
        <v>3.9274900000000001</v>
      </c>
      <c r="F35" s="37">
        <v>353</v>
      </c>
      <c r="G35" s="74">
        <v>9161</v>
      </c>
      <c r="H35" s="76">
        <v>3.8532899999999999</v>
      </c>
      <c r="I35" s="76">
        <v>-1.8892500000000001</v>
      </c>
      <c r="J35" s="118">
        <v>0</v>
      </c>
      <c r="K35" s="118">
        <v>0</v>
      </c>
      <c r="L35" s="106">
        <v>0</v>
      </c>
    </row>
    <row r="36" spans="1:12" s="2" customFormat="1" ht="15" customHeight="1" x14ac:dyDescent="0.25">
      <c r="A36" s="69" t="s">
        <v>51</v>
      </c>
      <c r="B36" s="70" t="s">
        <v>52</v>
      </c>
      <c r="C36" s="37">
        <v>414</v>
      </c>
      <c r="D36" s="74">
        <v>10883</v>
      </c>
      <c r="E36" s="79">
        <v>3.8041</v>
      </c>
      <c r="F36" s="37">
        <v>536</v>
      </c>
      <c r="G36" s="74">
        <v>12370</v>
      </c>
      <c r="H36" s="76">
        <v>4.3330599999999997</v>
      </c>
      <c r="I36" s="109">
        <v>13.904999999999999</v>
      </c>
      <c r="J36" s="118">
        <v>0</v>
      </c>
      <c r="K36" s="118">
        <v>0</v>
      </c>
      <c r="L36" s="106">
        <v>0</v>
      </c>
    </row>
    <row r="37" spans="1:12" s="2" customFormat="1" ht="15" customHeight="1" x14ac:dyDescent="0.25">
      <c r="A37" s="69" t="s">
        <v>53</v>
      </c>
      <c r="B37" s="70" t="s">
        <v>54</v>
      </c>
      <c r="C37" s="37">
        <v>299</v>
      </c>
      <c r="D37" s="74">
        <v>7795</v>
      </c>
      <c r="E37" s="75">
        <v>3.8357899999999998</v>
      </c>
      <c r="F37" s="37">
        <v>291</v>
      </c>
      <c r="G37" s="74">
        <v>8319</v>
      </c>
      <c r="H37" s="76">
        <v>3.4980199999999999</v>
      </c>
      <c r="I37" s="76">
        <v>-8.8057499999999997</v>
      </c>
      <c r="J37" s="117">
        <v>0.5</v>
      </c>
      <c r="K37" s="118">
        <v>0</v>
      </c>
      <c r="L37" s="108">
        <v>0.5</v>
      </c>
    </row>
    <row r="38" spans="1:12" s="2" customFormat="1" ht="15" customHeight="1" x14ac:dyDescent="0.25">
      <c r="A38" s="69" t="s">
        <v>55</v>
      </c>
      <c r="B38" s="70" t="s">
        <v>56</v>
      </c>
      <c r="C38" s="37">
        <v>821</v>
      </c>
      <c r="D38" s="74">
        <v>27924</v>
      </c>
      <c r="E38" s="75">
        <v>2.9401199999999998</v>
      </c>
      <c r="F38" s="74">
        <v>1037</v>
      </c>
      <c r="G38" s="74">
        <v>31768</v>
      </c>
      <c r="H38" s="76">
        <v>3.2642899999999999</v>
      </c>
      <c r="I38" s="76">
        <v>11.025740000000001</v>
      </c>
      <c r="J38" s="118">
        <v>0</v>
      </c>
      <c r="K38" s="118">
        <v>0</v>
      </c>
      <c r="L38" s="106">
        <v>0</v>
      </c>
    </row>
    <row r="39" spans="1:12" s="2" customFormat="1" ht="15" customHeight="1" x14ac:dyDescent="0.25">
      <c r="A39" s="69" t="s">
        <v>57</v>
      </c>
      <c r="B39" s="70" t="s">
        <v>58</v>
      </c>
      <c r="C39" s="37">
        <v>322</v>
      </c>
      <c r="D39" s="74">
        <v>8202</v>
      </c>
      <c r="E39" s="75">
        <v>3.9258700000000002</v>
      </c>
      <c r="F39" s="37">
        <v>356</v>
      </c>
      <c r="G39" s="74">
        <v>9139</v>
      </c>
      <c r="H39" s="76">
        <v>3.8953899999999999</v>
      </c>
      <c r="I39" s="76">
        <v>-0.77639000000000002</v>
      </c>
      <c r="J39" s="118">
        <v>0</v>
      </c>
      <c r="K39" s="118">
        <v>0</v>
      </c>
      <c r="L39" s="106">
        <v>0</v>
      </c>
    </row>
    <row r="40" spans="1:12" s="2" customFormat="1" ht="15" customHeight="1" x14ac:dyDescent="0.25">
      <c r="A40" s="69" t="s">
        <v>59</v>
      </c>
      <c r="B40" s="70" t="s">
        <v>60</v>
      </c>
      <c r="C40" s="37">
        <v>293</v>
      </c>
      <c r="D40" s="74">
        <v>8164</v>
      </c>
      <c r="E40" s="75">
        <v>3.58893</v>
      </c>
      <c r="F40" s="37">
        <v>270</v>
      </c>
      <c r="G40" s="74">
        <v>8707</v>
      </c>
      <c r="H40" s="76">
        <v>3.1009500000000001</v>
      </c>
      <c r="I40" s="76">
        <v>-13.59681</v>
      </c>
      <c r="J40" s="116">
        <v>1</v>
      </c>
      <c r="K40" s="118">
        <v>0</v>
      </c>
      <c r="L40" s="107">
        <v>1</v>
      </c>
    </row>
    <row r="41" spans="1:12" s="2" customFormat="1" ht="15" customHeight="1" x14ac:dyDescent="0.25">
      <c r="A41" s="69" t="s">
        <v>61</v>
      </c>
      <c r="B41" s="70" t="s">
        <v>62</v>
      </c>
      <c r="C41" s="37">
        <v>337</v>
      </c>
      <c r="D41" s="74">
        <v>7466</v>
      </c>
      <c r="E41" s="79">
        <v>4.5137999999999998</v>
      </c>
      <c r="F41" s="37">
        <v>373</v>
      </c>
      <c r="G41" s="74">
        <v>8223</v>
      </c>
      <c r="H41" s="76">
        <v>4.53606</v>
      </c>
      <c r="I41" s="76">
        <v>0.49314999999999998</v>
      </c>
      <c r="J41" s="118">
        <v>0</v>
      </c>
      <c r="K41" s="118">
        <v>0</v>
      </c>
      <c r="L41" s="106">
        <v>0</v>
      </c>
    </row>
    <row r="42" spans="1:12" s="2" customFormat="1" ht="15" customHeight="1" x14ac:dyDescent="0.25">
      <c r="A42" s="69" t="s">
        <v>63</v>
      </c>
      <c r="B42" s="70" t="s">
        <v>64</v>
      </c>
      <c r="C42" s="37">
        <v>431</v>
      </c>
      <c r="D42" s="74">
        <v>13497</v>
      </c>
      <c r="E42" s="79">
        <v>3.1932999999999998</v>
      </c>
      <c r="F42" s="37">
        <v>506</v>
      </c>
      <c r="G42" s="74">
        <v>14101</v>
      </c>
      <c r="H42" s="77">
        <v>3.5884</v>
      </c>
      <c r="I42" s="76">
        <v>12.372780000000001</v>
      </c>
      <c r="J42" s="118">
        <v>0</v>
      </c>
      <c r="K42" s="118">
        <v>0</v>
      </c>
      <c r="L42" s="106">
        <v>0</v>
      </c>
    </row>
    <row r="43" spans="1:12" s="2" customFormat="1" ht="15" customHeight="1" x14ac:dyDescent="0.25">
      <c r="A43" s="69" t="s">
        <v>65</v>
      </c>
      <c r="B43" s="70" t="s">
        <v>66</v>
      </c>
      <c r="C43" s="37">
        <v>267</v>
      </c>
      <c r="D43" s="74">
        <v>4870</v>
      </c>
      <c r="E43" s="75">
        <v>5.4825499999999998</v>
      </c>
      <c r="F43" s="37">
        <v>283</v>
      </c>
      <c r="G43" s="74">
        <v>5070</v>
      </c>
      <c r="H43" s="76">
        <v>5.5818500000000002</v>
      </c>
      <c r="I43" s="77">
        <v>1.8111999999999999</v>
      </c>
      <c r="J43" s="118">
        <v>0</v>
      </c>
      <c r="K43" s="118">
        <v>0</v>
      </c>
      <c r="L43" s="106">
        <v>0</v>
      </c>
    </row>
    <row r="44" spans="1:12" s="2" customFormat="1" ht="15" customHeight="1" x14ac:dyDescent="0.25">
      <c r="A44" s="69" t="s">
        <v>149</v>
      </c>
      <c r="B44" s="70" t="s">
        <v>150</v>
      </c>
      <c r="C44" s="37">
        <v>726</v>
      </c>
      <c r="D44" s="74">
        <v>22209</v>
      </c>
      <c r="E44" s="75">
        <v>3.2689499999999998</v>
      </c>
      <c r="F44" s="37">
        <v>744</v>
      </c>
      <c r="G44" s="74">
        <v>24106</v>
      </c>
      <c r="H44" s="76">
        <v>3.0863700000000001</v>
      </c>
      <c r="I44" s="76">
        <v>-5.58528</v>
      </c>
      <c r="J44" s="117">
        <v>0.5</v>
      </c>
      <c r="K44" s="118">
        <v>0</v>
      </c>
      <c r="L44" s="108">
        <v>0.5</v>
      </c>
    </row>
    <row r="45" spans="1:12" s="2" customFormat="1" ht="15" customHeight="1" x14ac:dyDescent="0.25">
      <c r="A45" s="69" t="s">
        <v>151</v>
      </c>
      <c r="B45" s="70" t="s">
        <v>152</v>
      </c>
      <c r="C45" s="37">
        <v>796</v>
      </c>
      <c r="D45" s="74">
        <v>21539</v>
      </c>
      <c r="E45" s="75">
        <v>3.6956199999999999</v>
      </c>
      <c r="F45" s="37">
        <v>814</v>
      </c>
      <c r="G45" s="74">
        <v>23081</v>
      </c>
      <c r="H45" s="76">
        <v>3.52671</v>
      </c>
      <c r="I45" s="76">
        <v>-4.5705499999999999</v>
      </c>
      <c r="J45" s="118">
        <v>0</v>
      </c>
      <c r="K45" s="118">
        <v>0</v>
      </c>
      <c r="L45" s="106">
        <v>0</v>
      </c>
    </row>
    <row r="46" spans="1:12" s="2" customFormat="1" ht="15" customHeight="1" x14ac:dyDescent="0.25">
      <c r="A46" s="69" t="s">
        <v>67</v>
      </c>
      <c r="B46" s="70" t="s">
        <v>68</v>
      </c>
      <c r="C46" s="37">
        <v>144</v>
      </c>
      <c r="D46" s="74">
        <v>7749</v>
      </c>
      <c r="E46" s="79">
        <v>1.8583000000000001</v>
      </c>
      <c r="F46" s="37">
        <v>188</v>
      </c>
      <c r="G46" s="74">
        <v>8493</v>
      </c>
      <c r="H46" s="76">
        <v>2.2135899999999999</v>
      </c>
      <c r="I46" s="76">
        <v>19.11909</v>
      </c>
      <c r="J46" s="118">
        <v>0</v>
      </c>
      <c r="K46" s="117">
        <v>0.5</v>
      </c>
      <c r="L46" s="108">
        <v>0.5</v>
      </c>
    </row>
    <row r="47" spans="1:12" s="2" customFormat="1" ht="15" customHeight="1" x14ac:dyDescent="0.25">
      <c r="A47" s="69" t="s">
        <v>69</v>
      </c>
      <c r="B47" s="70" t="s">
        <v>70</v>
      </c>
      <c r="C47" s="37">
        <v>215</v>
      </c>
      <c r="D47" s="74">
        <v>7505</v>
      </c>
      <c r="E47" s="75">
        <v>2.86476</v>
      </c>
      <c r="F47" s="37">
        <v>239</v>
      </c>
      <c r="G47" s="74">
        <v>8172</v>
      </c>
      <c r="H47" s="76">
        <v>2.92462</v>
      </c>
      <c r="I47" s="76">
        <v>2.0895299999999999</v>
      </c>
      <c r="J47" s="118">
        <v>0</v>
      </c>
      <c r="K47" s="118">
        <v>0</v>
      </c>
      <c r="L47" s="106">
        <v>0</v>
      </c>
    </row>
    <row r="48" spans="1:12" s="2" customFormat="1" ht="15" customHeight="1" x14ac:dyDescent="0.25">
      <c r="A48" s="69" t="s">
        <v>71</v>
      </c>
      <c r="B48" s="70" t="s">
        <v>72</v>
      </c>
      <c r="C48" s="37">
        <v>229</v>
      </c>
      <c r="D48" s="74">
        <v>5247</v>
      </c>
      <c r="E48" s="79">
        <v>4.3643999999999998</v>
      </c>
      <c r="F48" s="37">
        <v>222</v>
      </c>
      <c r="G48" s="74">
        <v>5884</v>
      </c>
      <c r="H48" s="76">
        <v>3.7729400000000002</v>
      </c>
      <c r="I48" s="76">
        <v>-13.551920000000001</v>
      </c>
      <c r="J48" s="116">
        <v>1</v>
      </c>
      <c r="K48" s="118">
        <v>0</v>
      </c>
      <c r="L48" s="107">
        <v>1</v>
      </c>
    </row>
    <row r="49" spans="1:12" s="2" customFormat="1" ht="15" customHeight="1" x14ac:dyDescent="0.25">
      <c r="A49" s="69" t="s">
        <v>73</v>
      </c>
      <c r="B49" s="70" t="s">
        <v>74</v>
      </c>
      <c r="C49" s="37">
        <v>194</v>
      </c>
      <c r="D49" s="74">
        <v>6313</v>
      </c>
      <c r="E49" s="75">
        <v>3.0730200000000001</v>
      </c>
      <c r="F49" s="37">
        <v>368</v>
      </c>
      <c r="G49" s="74">
        <v>6956</v>
      </c>
      <c r="H49" s="77">
        <v>5.2904</v>
      </c>
      <c r="I49" s="76">
        <v>72.156379999999999</v>
      </c>
      <c r="J49" s="118">
        <v>0</v>
      </c>
      <c r="K49" s="118">
        <v>0</v>
      </c>
      <c r="L49" s="106">
        <v>0</v>
      </c>
    </row>
    <row r="50" spans="1:12" s="2" customFormat="1" ht="15" customHeight="1" x14ac:dyDescent="0.25">
      <c r="A50" s="69" t="s">
        <v>75</v>
      </c>
      <c r="B50" s="70" t="s">
        <v>76</v>
      </c>
      <c r="C50" s="37">
        <v>4</v>
      </c>
      <c r="D50" s="37">
        <v>947</v>
      </c>
      <c r="E50" s="75">
        <v>0.42238999999999999</v>
      </c>
      <c r="F50" s="37">
        <v>2</v>
      </c>
      <c r="G50" s="74">
        <v>1338</v>
      </c>
      <c r="H50" s="76">
        <v>0.14948</v>
      </c>
      <c r="I50" s="77">
        <v>-64.610900000000001</v>
      </c>
      <c r="J50" s="116">
        <v>1</v>
      </c>
      <c r="K50" s="117">
        <v>0.5</v>
      </c>
      <c r="L50" s="107">
        <v>1</v>
      </c>
    </row>
    <row r="51" spans="1:12" s="2" customFormat="1" ht="15" customHeight="1" x14ac:dyDescent="0.25">
      <c r="A51" s="69" t="s">
        <v>77</v>
      </c>
      <c r="B51" s="70" t="s">
        <v>78</v>
      </c>
      <c r="C51" s="37">
        <v>488</v>
      </c>
      <c r="D51" s="74">
        <v>22316</v>
      </c>
      <c r="E51" s="75">
        <v>2.1867700000000001</v>
      </c>
      <c r="F51" s="37">
        <v>483</v>
      </c>
      <c r="G51" s="74">
        <v>24316</v>
      </c>
      <c r="H51" s="76">
        <v>1.9863500000000001</v>
      </c>
      <c r="I51" s="76">
        <v>-9.1651199999999999</v>
      </c>
      <c r="J51" s="117">
        <v>0.5</v>
      </c>
      <c r="K51" s="117">
        <v>0.5</v>
      </c>
      <c r="L51" s="108">
        <v>0.5</v>
      </c>
    </row>
    <row r="52" spans="1:12" s="2" customFormat="1" ht="15" customHeight="1" x14ac:dyDescent="0.25">
      <c r="A52" s="69" t="s">
        <v>79</v>
      </c>
      <c r="B52" s="70" t="s">
        <v>80</v>
      </c>
      <c r="C52" s="37">
        <v>16</v>
      </c>
      <c r="D52" s="37">
        <v>731</v>
      </c>
      <c r="E52" s="75">
        <v>2.1887799999999999</v>
      </c>
      <c r="F52" s="37">
        <v>19</v>
      </c>
      <c r="G52" s="37">
        <v>891</v>
      </c>
      <c r="H52" s="76">
        <v>2.1324399999999999</v>
      </c>
      <c r="I52" s="76">
        <v>-2.5740400000000001</v>
      </c>
      <c r="J52" s="118">
        <v>0</v>
      </c>
      <c r="K52" s="117">
        <v>0.5</v>
      </c>
      <c r="L52" s="108">
        <v>0.5</v>
      </c>
    </row>
    <row r="53" spans="1:12" s="2" customFormat="1" ht="15" customHeight="1" x14ac:dyDescent="0.25">
      <c r="A53" s="69" t="s">
        <v>81</v>
      </c>
      <c r="B53" s="70" t="s">
        <v>82</v>
      </c>
      <c r="C53" s="37">
        <v>12</v>
      </c>
      <c r="D53" s="37">
        <v>327</v>
      </c>
      <c r="E53" s="75">
        <v>3.6697199999999999</v>
      </c>
      <c r="F53" s="37">
        <v>23</v>
      </c>
      <c r="G53" s="37">
        <v>340</v>
      </c>
      <c r="H53" s="76">
        <v>6.76471</v>
      </c>
      <c r="I53" s="76">
        <v>84.338589999999996</v>
      </c>
      <c r="J53" s="118">
        <v>0</v>
      </c>
      <c r="K53" s="118">
        <v>0</v>
      </c>
      <c r="L53" s="106">
        <v>0</v>
      </c>
    </row>
    <row r="54" spans="1:12" s="2" customFormat="1" ht="15" customHeight="1" x14ac:dyDescent="0.25">
      <c r="A54" s="69" t="s">
        <v>83</v>
      </c>
      <c r="B54" s="70" t="s">
        <v>84</v>
      </c>
      <c r="C54" s="37">
        <v>13</v>
      </c>
      <c r="D54" s="74">
        <v>1142</v>
      </c>
      <c r="E54" s="75">
        <v>1.13835</v>
      </c>
      <c r="F54" s="37">
        <v>15</v>
      </c>
      <c r="G54" s="74">
        <v>1570</v>
      </c>
      <c r="H54" s="76">
        <v>0.95540999999999998</v>
      </c>
      <c r="I54" s="76">
        <v>-16.070630000000001</v>
      </c>
      <c r="J54" s="116">
        <v>1</v>
      </c>
      <c r="K54" s="117">
        <v>0.5</v>
      </c>
      <c r="L54" s="107">
        <v>1</v>
      </c>
    </row>
    <row r="55" spans="1:12" s="2" customFormat="1" ht="15" customHeight="1" x14ac:dyDescent="0.25">
      <c r="A55" s="69" t="s">
        <v>155</v>
      </c>
      <c r="B55" s="70" t="s">
        <v>156</v>
      </c>
      <c r="C55" s="37">
        <v>139</v>
      </c>
      <c r="D55" s="74">
        <v>8546</v>
      </c>
      <c r="E55" s="75">
        <v>1.62649</v>
      </c>
      <c r="F55" s="37">
        <v>151</v>
      </c>
      <c r="G55" s="74">
        <v>10228</v>
      </c>
      <c r="H55" s="76">
        <v>1.47634</v>
      </c>
      <c r="I55" s="76">
        <v>-9.2315400000000007</v>
      </c>
      <c r="J55" s="117">
        <v>0.5</v>
      </c>
      <c r="K55" s="117">
        <v>0.5</v>
      </c>
      <c r="L55" s="108">
        <v>0.5</v>
      </c>
    </row>
    <row r="56" spans="1:12" ht="15" customHeight="1" x14ac:dyDescent="0.2">
      <c r="A56" s="112"/>
      <c r="B56" s="112" t="s">
        <v>459</v>
      </c>
      <c r="C56" s="112"/>
      <c r="D56" s="112"/>
      <c r="E56" s="120"/>
      <c r="F56" s="113">
        <v>19680</v>
      </c>
      <c r="G56" s="113">
        <v>694709</v>
      </c>
      <c r="H56" s="114">
        <v>2.83284</v>
      </c>
      <c r="I56" s="112"/>
      <c r="J56" s="112"/>
      <c r="K56" s="112"/>
      <c r="L56" s="112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98" pageOrder="overThenDown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topLeftCell="A20" zoomScale="90" zoomScaleNormal="100" zoomScaleSheetLayoutView="90" workbookViewId="0">
      <selection activeCell="J28" sqref="J28"/>
    </sheetView>
  </sheetViews>
  <sheetFormatPr defaultColWidth="10.33203125" defaultRowHeight="11.45" customHeight="1" x14ac:dyDescent="0.25"/>
  <cols>
    <col min="1" max="1" width="10.6640625" style="3" customWidth="1"/>
    <col min="2" max="2" width="49.832031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551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461</v>
      </c>
      <c r="D3" s="243" t="s">
        <v>531</v>
      </c>
      <c r="E3" s="243"/>
      <c r="F3" s="243"/>
    </row>
    <row r="4" spans="1:6" s="17" customFormat="1" ht="15.95" customHeight="1" x14ac:dyDescent="0.25">
      <c r="A4" s="110" t="s">
        <v>532</v>
      </c>
      <c r="D4" s="244"/>
      <c r="E4" s="244"/>
      <c r="F4" s="244"/>
    </row>
    <row r="5" spans="1:6" ht="56.1" customHeight="1" x14ac:dyDescent="0.2">
      <c r="A5" s="245" t="s">
        <v>552</v>
      </c>
      <c r="B5" s="245"/>
      <c r="C5" s="245"/>
      <c r="D5" s="245"/>
      <c r="E5" s="245"/>
      <c r="F5" s="245"/>
    </row>
    <row r="6" spans="1:6" s="27" customFormat="1" ht="15" customHeight="1" x14ac:dyDescent="0.25">
      <c r="A6" s="246" t="s">
        <v>2</v>
      </c>
      <c r="B6" s="246"/>
      <c r="C6" s="246"/>
      <c r="D6" s="246"/>
      <c r="E6" s="246"/>
      <c r="F6" s="246"/>
    </row>
    <row r="7" spans="1:6" s="17" customFormat="1" ht="18.95" customHeight="1" x14ac:dyDescent="0.2"/>
    <row r="8" spans="1:6" s="17" customFormat="1" ht="15" customHeight="1" x14ac:dyDescent="0.25">
      <c r="A8" s="111" t="s">
        <v>553</v>
      </c>
      <c r="F8" s="103" t="s">
        <v>404</v>
      </c>
    </row>
    <row r="9" spans="1:6" s="17" customFormat="1" ht="15" customHeight="1" x14ac:dyDescent="0.25">
      <c r="F9" s="103" t="s">
        <v>414</v>
      </c>
    </row>
    <row r="10" spans="1:6" ht="15" customHeight="1" x14ac:dyDescent="0.25"/>
    <row r="11" spans="1:6" s="80" customFormat="1" ht="87.95" customHeight="1" x14ac:dyDescent="0.2">
      <c r="A11" s="66" t="s">
        <v>3</v>
      </c>
      <c r="B11" s="66" t="s">
        <v>4</v>
      </c>
      <c r="C11" s="104" t="s">
        <v>554</v>
      </c>
      <c r="D11" s="104" t="s">
        <v>555</v>
      </c>
      <c r="E11" s="104" t="s">
        <v>556</v>
      </c>
      <c r="F11" s="105" t="s">
        <v>409</v>
      </c>
    </row>
    <row r="12" spans="1:6" s="2" customFormat="1" ht="15" customHeight="1" x14ac:dyDescent="0.25">
      <c r="A12" s="69" t="s">
        <v>135</v>
      </c>
      <c r="B12" s="70" t="s">
        <v>136</v>
      </c>
      <c r="C12" s="37">
        <v>74</v>
      </c>
      <c r="D12" s="37">
        <v>123</v>
      </c>
      <c r="E12" s="77">
        <v>60.162599999999998</v>
      </c>
      <c r="F12" s="107">
        <v>1</v>
      </c>
    </row>
    <row r="13" spans="1:6" s="2" customFormat="1" ht="15" customHeight="1" x14ac:dyDescent="0.25">
      <c r="A13" s="69" t="s">
        <v>133</v>
      </c>
      <c r="B13" s="70" t="s">
        <v>134</v>
      </c>
      <c r="C13" s="37">
        <v>6</v>
      </c>
      <c r="D13" s="37">
        <v>10</v>
      </c>
      <c r="E13" s="37">
        <v>60</v>
      </c>
      <c r="F13" s="107">
        <v>1</v>
      </c>
    </row>
    <row r="14" spans="1:6" s="2" customFormat="1" ht="15" customHeight="1" x14ac:dyDescent="0.25">
      <c r="A14" s="69" t="s">
        <v>11</v>
      </c>
      <c r="B14" s="70" t="s">
        <v>12</v>
      </c>
      <c r="C14" s="37">
        <v>1</v>
      </c>
      <c r="D14" s="37">
        <v>1</v>
      </c>
      <c r="E14" s="37">
        <v>100</v>
      </c>
      <c r="F14" s="107">
        <v>2</v>
      </c>
    </row>
    <row r="15" spans="1:6" s="2" customFormat="1" ht="15" customHeight="1" x14ac:dyDescent="0.25">
      <c r="A15" s="69" t="s">
        <v>141</v>
      </c>
      <c r="B15" s="70" t="s">
        <v>142</v>
      </c>
      <c r="C15" s="37">
        <v>10</v>
      </c>
      <c r="D15" s="37">
        <v>209</v>
      </c>
      <c r="E15" s="76">
        <v>4.7846900000000003</v>
      </c>
      <c r="F15" s="106">
        <v>0</v>
      </c>
    </row>
    <row r="16" spans="1:6" s="2" customFormat="1" ht="15" customHeight="1" x14ac:dyDescent="0.25">
      <c r="A16" s="69" t="s">
        <v>143</v>
      </c>
      <c r="B16" s="70" t="s">
        <v>144</v>
      </c>
      <c r="C16" s="37">
        <v>56</v>
      </c>
      <c r="D16" s="37">
        <v>199</v>
      </c>
      <c r="E16" s="77">
        <v>28.140699999999999</v>
      </c>
      <c r="F16" s="106">
        <v>0</v>
      </c>
    </row>
    <row r="17" spans="1:6" s="2" customFormat="1" ht="15" customHeight="1" x14ac:dyDescent="0.25">
      <c r="A17" s="69" t="s">
        <v>157</v>
      </c>
      <c r="B17" s="70" t="s">
        <v>158</v>
      </c>
      <c r="C17" s="37">
        <v>20</v>
      </c>
      <c r="D17" s="37">
        <v>105</v>
      </c>
      <c r="E17" s="76">
        <v>19.047619999999998</v>
      </c>
      <c r="F17" s="106">
        <v>0</v>
      </c>
    </row>
    <row r="18" spans="1:6" s="2" customFormat="1" ht="15" customHeight="1" x14ac:dyDescent="0.25">
      <c r="A18" s="69" t="s">
        <v>125</v>
      </c>
      <c r="B18" s="70" t="s">
        <v>126</v>
      </c>
      <c r="C18" s="37">
        <v>32</v>
      </c>
      <c r="D18" s="37">
        <v>158</v>
      </c>
      <c r="E18" s="76">
        <v>20.253160000000001</v>
      </c>
      <c r="F18" s="106">
        <v>0</v>
      </c>
    </row>
    <row r="19" spans="1:6" s="2" customFormat="1" ht="15" customHeight="1" x14ac:dyDescent="0.25">
      <c r="A19" s="69" t="s">
        <v>25</v>
      </c>
      <c r="B19" s="70" t="s">
        <v>26</v>
      </c>
      <c r="C19" s="37">
        <v>29</v>
      </c>
      <c r="D19" s="37">
        <v>37</v>
      </c>
      <c r="E19" s="76">
        <v>78.378380000000007</v>
      </c>
      <c r="F19" s="107">
        <v>1</v>
      </c>
    </row>
    <row r="20" spans="1:6" s="2" customFormat="1" ht="15" customHeight="1" x14ac:dyDescent="0.25">
      <c r="A20" s="69" t="s">
        <v>129</v>
      </c>
      <c r="B20" s="70" t="s">
        <v>130</v>
      </c>
      <c r="C20" s="37">
        <v>23</v>
      </c>
      <c r="D20" s="37">
        <v>98</v>
      </c>
      <c r="E20" s="76">
        <v>23.469390000000001</v>
      </c>
      <c r="F20" s="106">
        <v>0</v>
      </c>
    </row>
    <row r="21" spans="1:6" s="2" customFormat="1" ht="15" customHeight="1" x14ac:dyDescent="0.25">
      <c r="A21" s="69" t="s">
        <v>153</v>
      </c>
      <c r="B21" s="70" t="s">
        <v>154</v>
      </c>
      <c r="C21" s="37">
        <v>14</v>
      </c>
      <c r="D21" s="37">
        <v>97</v>
      </c>
      <c r="E21" s="76">
        <v>14.43299</v>
      </c>
      <c r="F21" s="106">
        <v>0</v>
      </c>
    </row>
    <row r="22" spans="1:6" s="2" customFormat="1" ht="15" customHeight="1" x14ac:dyDescent="0.25">
      <c r="A22" s="69" t="s">
        <v>145</v>
      </c>
      <c r="B22" s="70" t="s">
        <v>146</v>
      </c>
      <c r="C22" s="37">
        <v>45</v>
      </c>
      <c r="D22" s="37">
        <v>96</v>
      </c>
      <c r="E22" s="109">
        <v>46.875</v>
      </c>
      <c r="F22" s="107">
        <v>1</v>
      </c>
    </row>
    <row r="23" spans="1:6" s="2" customFormat="1" ht="15" customHeight="1" x14ac:dyDescent="0.25">
      <c r="A23" s="69" t="s">
        <v>29</v>
      </c>
      <c r="B23" s="70" t="s">
        <v>30</v>
      </c>
      <c r="C23" s="37">
        <v>11</v>
      </c>
      <c r="D23" s="37">
        <v>18</v>
      </c>
      <c r="E23" s="76">
        <v>61.111109999999996</v>
      </c>
      <c r="F23" s="107">
        <v>1</v>
      </c>
    </row>
    <row r="24" spans="1:6" s="2" customFormat="1" ht="15" customHeight="1" x14ac:dyDescent="0.25">
      <c r="A24" s="69" t="s">
        <v>31</v>
      </c>
      <c r="B24" s="70" t="s">
        <v>32</v>
      </c>
      <c r="C24" s="37">
        <v>3</v>
      </c>
      <c r="D24" s="37">
        <v>6</v>
      </c>
      <c r="E24" s="37">
        <v>50</v>
      </c>
      <c r="F24" s="107">
        <v>1</v>
      </c>
    </row>
    <row r="25" spans="1:6" s="2" customFormat="1" ht="15" customHeight="1" x14ac:dyDescent="0.25">
      <c r="A25" s="69" t="s">
        <v>33</v>
      </c>
      <c r="B25" s="70" t="s">
        <v>34</v>
      </c>
      <c r="C25" s="37">
        <v>5</v>
      </c>
      <c r="D25" s="37">
        <v>24</v>
      </c>
      <c r="E25" s="76">
        <v>20.83333</v>
      </c>
      <c r="F25" s="106">
        <v>0</v>
      </c>
    </row>
    <row r="26" spans="1:6" s="2" customFormat="1" ht="15" customHeight="1" x14ac:dyDescent="0.25">
      <c r="A26" s="69" t="s">
        <v>35</v>
      </c>
      <c r="B26" s="70" t="s">
        <v>36</v>
      </c>
      <c r="C26" s="37">
        <v>4</v>
      </c>
      <c r="D26" s="37">
        <v>11</v>
      </c>
      <c r="E26" s="76">
        <v>36.363639999999997</v>
      </c>
      <c r="F26" s="106">
        <v>0</v>
      </c>
    </row>
    <row r="27" spans="1:6" s="2" customFormat="1" ht="15" customHeight="1" x14ac:dyDescent="0.25">
      <c r="A27" s="69" t="s">
        <v>147</v>
      </c>
      <c r="B27" s="70" t="s">
        <v>148</v>
      </c>
      <c r="C27" s="37">
        <v>39</v>
      </c>
      <c r="D27" s="37">
        <v>61</v>
      </c>
      <c r="E27" s="76">
        <v>63.934429999999999</v>
      </c>
      <c r="F27" s="107">
        <v>1</v>
      </c>
    </row>
    <row r="28" spans="1:6" s="2" customFormat="1" ht="15" customHeight="1" x14ac:dyDescent="0.25">
      <c r="A28" s="69" t="s">
        <v>37</v>
      </c>
      <c r="B28" s="70" t="s">
        <v>38</v>
      </c>
      <c r="C28" s="37">
        <v>27</v>
      </c>
      <c r="D28" s="37">
        <v>59</v>
      </c>
      <c r="E28" s="76">
        <v>45.762709999999998</v>
      </c>
      <c r="F28" s="107">
        <v>1</v>
      </c>
    </row>
    <row r="29" spans="1:6" s="2" customFormat="1" ht="15" customHeight="1" x14ac:dyDescent="0.25">
      <c r="A29" s="69" t="s">
        <v>39</v>
      </c>
      <c r="B29" s="70" t="s">
        <v>40</v>
      </c>
      <c r="C29" s="37">
        <v>23</v>
      </c>
      <c r="D29" s="37">
        <v>25</v>
      </c>
      <c r="E29" s="37">
        <v>92</v>
      </c>
      <c r="F29" s="107">
        <v>1</v>
      </c>
    </row>
    <row r="30" spans="1:6" s="2" customFormat="1" ht="15" customHeight="1" x14ac:dyDescent="0.25">
      <c r="A30" s="69" t="s">
        <v>41</v>
      </c>
      <c r="B30" s="70" t="s">
        <v>42</v>
      </c>
      <c r="C30" s="37">
        <v>21</v>
      </c>
      <c r="D30" s="37">
        <v>34</v>
      </c>
      <c r="E30" s="76">
        <v>61.764710000000001</v>
      </c>
      <c r="F30" s="107">
        <v>1</v>
      </c>
    </row>
    <row r="31" spans="1:6" s="2" customFormat="1" ht="15" customHeight="1" x14ac:dyDescent="0.25">
      <c r="A31" s="69" t="s">
        <v>43</v>
      </c>
      <c r="B31" s="70" t="s">
        <v>44</v>
      </c>
      <c r="C31" s="37">
        <v>10</v>
      </c>
      <c r="D31" s="37">
        <v>20</v>
      </c>
      <c r="E31" s="37">
        <v>50</v>
      </c>
      <c r="F31" s="107">
        <v>1</v>
      </c>
    </row>
    <row r="32" spans="1:6" s="2" customFormat="1" ht="15" customHeight="1" x14ac:dyDescent="0.25">
      <c r="A32" s="69" t="s">
        <v>45</v>
      </c>
      <c r="B32" s="70" t="s">
        <v>46</v>
      </c>
      <c r="C32" s="37">
        <v>14</v>
      </c>
      <c r="D32" s="37">
        <v>53</v>
      </c>
      <c r="E32" s="76">
        <v>26.415089999999999</v>
      </c>
      <c r="F32" s="106">
        <v>0</v>
      </c>
    </row>
    <row r="33" spans="1:6" s="2" customFormat="1" ht="15" customHeight="1" x14ac:dyDescent="0.25">
      <c r="A33" s="69" t="s">
        <v>47</v>
      </c>
      <c r="B33" s="70" t="s">
        <v>48</v>
      </c>
      <c r="C33" s="37">
        <v>13</v>
      </c>
      <c r="D33" s="37">
        <v>17</v>
      </c>
      <c r="E33" s="76">
        <v>76.470590000000001</v>
      </c>
      <c r="F33" s="107">
        <v>1</v>
      </c>
    </row>
    <row r="34" spans="1:6" s="2" customFormat="1" ht="15" customHeight="1" x14ac:dyDescent="0.25">
      <c r="A34" s="69" t="s">
        <v>49</v>
      </c>
      <c r="B34" s="70" t="s">
        <v>50</v>
      </c>
      <c r="C34" s="37">
        <v>37</v>
      </c>
      <c r="D34" s="37">
        <v>44</v>
      </c>
      <c r="E34" s="76">
        <v>84.090909999999994</v>
      </c>
      <c r="F34" s="107">
        <v>1</v>
      </c>
    </row>
    <row r="35" spans="1:6" s="2" customFormat="1" ht="15" customHeight="1" x14ac:dyDescent="0.25">
      <c r="A35" s="69" t="s">
        <v>51</v>
      </c>
      <c r="B35" s="70" t="s">
        <v>52</v>
      </c>
      <c r="C35" s="37">
        <v>33</v>
      </c>
      <c r="D35" s="37">
        <v>68</v>
      </c>
      <c r="E35" s="76">
        <v>48.529409999999999</v>
      </c>
      <c r="F35" s="107">
        <v>1</v>
      </c>
    </row>
    <row r="36" spans="1:6" s="2" customFormat="1" ht="15" customHeight="1" x14ac:dyDescent="0.25">
      <c r="A36" s="69" t="s">
        <v>53</v>
      </c>
      <c r="B36" s="70" t="s">
        <v>54</v>
      </c>
      <c r="C36" s="37">
        <v>13</v>
      </c>
      <c r="D36" s="37">
        <v>20</v>
      </c>
      <c r="E36" s="37">
        <v>65</v>
      </c>
      <c r="F36" s="107">
        <v>1</v>
      </c>
    </row>
    <row r="37" spans="1:6" s="2" customFormat="1" ht="15" customHeight="1" x14ac:dyDescent="0.25">
      <c r="A37" s="69" t="s">
        <v>55</v>
      </c>
      <c r="B37" s="70" t="s">
        <v>56</v>
      </c>
      <c r="C37" s="37">
        <v>75</v>
      </c>
      <c r="D37" s="37">
        <v>104</v>
      </c>
      <c r="E37" s="76">
        <v>72.115380000000002</v>
      </c>
      <c r="F37" s="107">
        <v>1</v>
      </c>
    </row>
    <row r="38" spans="1:6" s="2" customFormat="1" ht="15" customHeight="1" x14ac:dyDescent="0.25">
      <c r="A38" s="69" t="s">
        <v>57</v>
      </c>
      <c r="B38" s="70" t="s">
        <v>58</v>
      </c>
      <c r="C38" s="37">
        <v>9</v>
      </c>
      <c r="D38" s="37">
        <v>27</v>
      </c>
      <c r="E38" s="76">
        <v>33.333329999999997</v>
      </c>
      <c r="F38" s="106">
        <v>0</v>
      </c>
    </row>
    <row r="39" spans="1:6" s="2" customFormat="1" ht="15" customHeight="1" x14ac:dyDescent="0.25">
      <c r="A39" s="69" t="s">
        <v>59</v>
      </c>
      <c r="B39" s="70" t="s">
        <v>60</v>
      </c>
      <c r="C39" s="37">
        <v>32</v>
      </c>
      <c r="D39" s="37">
        <v>46</v>
      </c>
      <c r="E39" s="76">
        <v>69.565219999999997</v>
      </c>
      <c r="F39" s="107">
        <v>1</v>
      </c>
    </row>
    <row r="40" spans="1:6" s="2" customFormat="1" ht="15" customHeight="1" x14ac:dyDescent="0.25">
      <c r="A40" s="69" t="s">
        <v>61</v>
      </c>
      <c r="B40" s="70" t="s">
        <v>62</v>
      </c>
      <c r="C40" s="37">
        <v>28</v>
      </c>
      <c r="D40" s="37">
        <v>32</v>
      </c>
      <c r="E40" s="40">
        <v>87.5</v>
      </c>
      <c r="F40" s="107">
        <v>1</v>
      </c>
    </row>
    <row r="41" spans="1:6" s="2" customFormat="1" ht="15" customHeight="1" x14ac:dyDescent="0.25">
      <c r="A41" s="69" t="s">
        <v>63</v>
      </c>
      <c r="B41" s="70" t="s">
        <v>64</v>
      </c>
      <c r="C41" s="37">
        <v>15</v>
      </c>
      <c r="D41" s="37">
        <v>79</v>
      </c>
      <c r="E41" s="76">
        <v>18.98734</v>
      </c>
      <c r="F41" s="106">
        <v>0</v>
      </c>
    </row>
    <row r="42" spans="1:6" s="2" customFormat="1" ht="15" customHeight="1" x14ac:dyDescent="0.25">
      <c r="A42" s="69" t="s">
        <v>65</v>
      </c>
      <c r="B42" s="70" t="s">
        <v>66</v>
      </c>
      <c r="C42" s="37">
        <v>1</v>
      </c>
      <c r="D42" s="37">
        <v>25</v>
      </c>
      <c r="E42" s="37">
        <v>4</v>
      </c>
      <c r="F42" s="106">
        <v>0</v>
      </c>
    </row>
    <row r="43" spans="1:6" s="2" customFormat="1" ht="15" customHeight="1" x14ac:dyDescent="0.25">
      <c r="A43" s="69" t="s">
        <v>149</v>
      </c>
      <c r="B43" s="70" t="s">
        <v>150</v>
      </c>
      <c r="C43" s="37">
        <v>83</v>
      </c>
      <c r="D43" s="37">
        <v>140</v>
      </c>
      <c r="E43" s="76">
        <v>59.285710000000002</v>
      </c>
      <c r="F43" s="107">
        <v>1</v>
      </c>
    </row>
    <row r="44" spans="1:6" s="2" customFormat="1" ht="15" customHeight="1" x14ac:dyDescent="0.25">
      <c r="A44" s="69" t="s">
        <v>151</v>
      </c>
      <c r="B44" s="70" t="s">
        <v>152</v>
      </c>
      <c r="C44" s="37">
        <v>52</v>
      </c>
      <c r="D44" s="37">
        <v>89</v>
      </c>
      <c r="E44" s="76">
        <v>58.426969999999997</v>
      </c>
      <c r="F44" s="107">
        <v>1</v>
      </c>
    </row>
    <row r="45" spans="1:6" s="2" customFormat="1" ht="15" customHeight="1" x14ac:dyDescent="0.25">
      <c r="A45" s="69" t="s">
        <v>67</v>
      </c>
      <c r="B45" s="70" t="s">
        <v>68</v>
      </c>
      <c r="C45" s="37">
        <v>9</v>
      </c>
      <c r="D45" s="37">
        <v>33</v>
      </c>
      <c r="E45" s="76">
        <v>27.272729999999999</v>
      </c>
      <c r="F45" s="106">
        <v>0</v>
      </c>
    </row>
    <row r="46" spans="1:6" s="2" customFormat="1" ht="15" customHeight="1" x14ac:dyDescent="0.25">
      <c r="A46" s="69" t="s">
        <v>69</v>
      </c>
      <c r="B46" s="70" t="s">
        <v>70</v>
      </c>
      <c r="C46" s="37">
        <v>19</v>
      </c>
      <c r="D46" s="37">
        <v>31</v>
      </c>
      <c r="E46" s="76">
        <v>61.290320000000001</v>
      </c>
      <c r="F46" s="107">
        <v>1</v>
      </c>
    </row>
    <row r="47" spans="1:6" s="2" customFormat="1" ht="15" customHeight="1" x14ac:dyDescent="0.25">
      <c r="A47" s="69" t="s">
        <v>71</v>
      </c>
      <c r="B47" s="70" t="s">
        <v>72</v>
      </c>
      <c r="C47" s="37">
        <v>8</v>
      </c>
      <c r="D47" s="37">
        <v>26</v>
      </c>
      <c r="E47" s="76">
        <v>30.76923</v>
      </c>
      <c r="F47" s="106">
        <v>0</v>
      </c>
    </row>
    <row r="48" spans="1:6" s="2" customFormat="1" ht="15" customHeight="1" x14ac:dyDescent="0.25">
      <c r="A48" s="69" t="s">
        <v>73</v>
      </c>
      <c r="B48" s="70" t="s">
        <v>74</v>
      </c>
      <c r="C48" s="37">
        <v>9</v>
      </c>
      <c r="D48" s="37">
        <v>14</v>
      </c>
      <c r="E48" s="76">
        <v>64.285709999999995</v>
      </c>
      <c r="F48" s="107">
        <v>1</v>
      </c>
    </row>
    <row r="49" spans="1:6" s="2" customFormat="1" ht="15" customHeight="1" x14ac:dyDescent="0.25">
      <c r="A49" s="69" t="s">
        <v>75</v>
      </c>
      <c r="B49" s="70" t="s">
        <v>76</v>
      </c>
      <c r="C49" s="39">
        <v>0</v>
      </c>
      <c r="D49" s="37">
        <v>1</v>
      </c>
      <c r="E49" s="39">
        <v>0</v>
      </c>
      <c r="F49" s="106">
        <v>0</v>
      </c>
    </row>
    <row r="50" spans="1:6" s="2" customFormat="1" ht="15" customHeight="1" x14ac:dyDescent="0.25">
      <c r="A50" s="69" t="s">
        <v>77</v>
      </c>
      <c r="B50" s="70" t="s">
        <v>78</v>
      </c>
      <c r="C50" s="37">
        <v>12</v>
      </c>
      <c r="D50" s="37">
        <v>53</v>
      </c>
      <c r="E50" s="76">
        <v>22.64151</v>
      </c>
      <c r="F50" s="106">
        <v>0</v>
      </c>
    </row>
    <row r="51" spans="1:6" s="2" customFormat="1" ht="15" customHeight="1" x14ac:dyDescent="0.25">
      <c r="A51" s="69" t="s">
        <v>79</v>
      </c>
      <c r="B51" s="70" t="s">
        <v>80</v>
      </c>
      <c r="C51" s="37">
        <v>2</v>
      </c>
      <c r="D51" s="37">
        <v>2</v>
      </c>
      <c r="E51" s="37">
        <v>100</v>
      </c>
      <c r="F51" s="107">
        <v>2</v>
      </c>
    </row>
    <row r="52" spans="1:6" s="2" customFormat="1" ht="15" customHeight="1" x14ac:dyDescent="0.25">
      <c r="A52" s="69" t="s">
        <v>81</v>
      </c>
      <c r="B52" s="70" t="s">
        <v>82</v>
      </c>
      <c r="C52" s="39">
        <v>0</v>
      </c>
      <c r="D52" s="37">
        <v>2</v>
      </c>
      <c r="E52" s="39">
        <v>0</v>
      </c>
      <c r="F52" s="106">
        <v>0</v>
      </c>
    </row>
    <row r="53" spans="1:6" s="2" customFormat="1" ht="15" customHeight="1" x14ac:dyDescent="0.25">
      <c r="A53" s="69" t="s">
        <v>83</v>
      </c>
      <c r="B53" s="70" t="s">
        <v>84</v>
      </c>
      <c r="C53" s="37">
        <v>2</v>
      </c>
      <c r="D53" s="37">
        <v>6</v>
      </c>
      <c r="E53" s="76">
        <v>33.333329999999997</v>
      </c>
      <c r="F53" s="106">
        <v>0</v>
      </c>
    </row>
    <row r="54" spans="1:6" s="2" customFormat="1" ht="15" customHeight="1" x14ac:dyDescent="0.25">
      <c r="A54" s="69" t="s">
        <v>155</v>
      </c>
      <c r="B54" s="70" t="s">
        <v>156</v>
      </c>
      <c r="C54" s="37">
        <v>9</v>
      </c>
      <c r="D54" s="37">
        <v>55</v>
      </c>
      <c r="E54" s="76">
        <v>16.36364</v>
      </c>
      <c r="F54" s="106">
        <v>0</v>
      </c>
    </row>
    <row r="55" spans="1:6" ht="15" customHeight="1" x14ac:dyDescent="0.2">
      <c r="A55" s="112"/>
      <c r="B55" s="112" t="s">
        <v>459</v>
      </c>
      <c r="C55" s="121">
        <v>928</v>
      </c>
      <c r="D55" s="113">
        <v>2358</v>
      </c>
      <c r="E55" s="114">
        <v>39.35539</v>
      </c>
      <c r="F55" s="112"/>
    </row>
  </sheetData>
  <mergeCells count="4">
    <mergeCell ref="D1:F1"/>
    <mergeCell ref="D3:F4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topLeftCell="A26" zoomScaleNormal="100" zoomScaleSheetLayoutView="100" workbookViewId="0">
      <selection activeCell="O24" sqref="O24"/>
    </sheetView>
  </sheetViews>
  <sheetFormatPr defaultColWidth="10.33203125" defaultRowHeight="11.45" customHeight="1" x14ac:dyDescent="0.25"/>
  <cols>
    <col min="1" max="1" width="10.6640625" style="3" customWidth="1"/>
    <col min="2" max="2" width="48.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557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461</v>
      </c>
      <c r="D3" s="243" t="s">
        <v>531</v>
      </c>
      <c r="E3" s="243"/>
      <c r="F3" s="243"/>
    </row>
    <row r="4" spans="1:6" s="17" customFormat="1" ht="15.95" customHeight="1" x14ac:dyDescent="0.25">
      <c r="A4" s="110" t="s">
        <v>532</v>
      </c>
      <c r="D4" s="244"/>
      <c r="E4" s="244"/>
      <c r="F4" s="244"/>
    </row>
    <row r="5" spans="1:6" ht="56.1" customHeight="1" x14ac:dyDescent="0.2">
      <c r="A5" s="245" t="s">
        <v>558</v>
      </c>
      <c r="B5" s="245"/>
      <c r="C5" s="245"/>
      <c r="D5" s="245"/>
      <c r="E5" s="245"/>
      <c r="F5" s="245"/>
    </row>
    <row r="6" spans="1:6" s="27" customFormat="1" ht="15" customHeight="1" x14ac:dyDescent="0.25">
      <c r="A6" s="246" t="s">
        <v>2</v>
      </c>
      <c r="B6" s="246"/>
      <c r="C6" s="246"/>
      <c r="D6" s="246"/>
      <c r="E6" s="246"/>
      <c r="F6" s="246"/>
    </row>
    <row r="7" spans="1:6" s="17" customFormat="1" ht="18.95" customHeight="1" x14ac:dyDescent="0.2"/>
    <row r="8" spans="1:6" s="17" customFormat="1" ht="15" customHeight="1" x14ac:dyDescent="0.25">
      <c r="A8" s="111" t="s">
        <v>559</v>
      </c>
      <c r="F8" s="103" t="s">
        <v>404</v>
      </c>
    </row>
    <row r="9" spans="1:6" s="17" customFormat="1" ht="15" customHeight="1" x14ac:dyDescent="0.25">
      <c r="F9" s="103" t="s">
        <v>466</v>
      </c>
    </row>
    <row r="10" spans="1:6" ht="15" customHeight="1" x14ac:dyDescent="0.25"/>
    <row r="11" spans="1:6" s="80" customFormat="1" ht="87.95" customHeight="1" x14ac:dyDescent="0.2">
      <c r="A11" s="66" t="s">
        <v>3</v>
      </c>
      <c r="B11" s="66" t="s">
        <v>4</v>
      </c>
      <c r="C11" s="104" t="s">
        <v>560</v>
      </c>
      <c r="D11" s="104" t="s">
        <v>561</v>
      </c>
      <c r="E11" s="104" t="s">
        <v>562</v>
      </c>
      <c r="F11" s="105" t="s">
        <v>409</v>
      </c>
    </row>
    <row r="12" spans="1:6" s="2" customFormat="1" ht="15" customHeight="1" x14ac:dyDescent="0.25">
      <c r="A12" s="69" t="s">
        <v>135</v>
      </c>
      <c r="B12" s="70" t="s">
        <v>136</v>
      </c>
      <c r="C12" s="37">
        <v>2</v>
      </c>
      <c r="D12" s="37">
        <v>15</v>
      </c>
      <c r="E12" s="76">
        <v>13.33333</v>
      </c>
      <c r="F12" s="106">
        <v>0</v>
      </c>
    </row>
    <row r="13" spans="1:6" s="2" customFormat="1" ht="15" customHeight="1" x14ac:dyDescent="0.25">
      <c r="A13" s="69" t="s">
        <v>133</v>
      </c>
      <c r="B13" s="70" t="s">
        <v>134</v>
      </c>
      <c r="C13" s="39">
        <v>0</v>
      </c>
      <c r="D13" s="37">
        <v>1</v>
      </c>
      <c r="E13" s="39">
        <v>0</v>
      </c>
      <c r="F13" s="106">
        <v>0</v>
      </c>
    </row>
    <row r="14" spans="1:6" s="2" customFormat="1" ht="15" customHeight="1" x14ac:dyDescent="0.25">
      <c r="A14" s="69" t="s">
        <v>11</v>
      </c>
      <c r="B14" s="70" t="s">
        <v>12</v>
      </c>
      <c r="C14" s="39">
        <v>0</v>
      </c>
      <c r="D14" s="39">
        <v>0</v>
      </c>
      <c r="E14" s="39">
        <v>0</v>
      </c>
      <c r="F14" s="106">
        <v>0</v>
      </c>
    </row>
    <row r="15" spans="1:6" s="2" customFormat="1" ht="15" customHeight="1" x14ac:dyDescent="0.25">
      <c r="A15" s="69" t="s">
        <v>141</v>
      </c>
      <c r="B15" s="70" t="s">
        <v>142</v>
      </c>
      <c r="C15" s="37">
        <v>10</v>
      </c>
      <c r="D15" s="37">
        <v>27</v>
      </c>
      <c r="E15" s="76">
        <v>37.037039999999998</v>
      </c>
      <c r="F15" s="108">
        <v>0.5</v>
      </c>
    </row>
    <row r="16" spans="1:6" s="2" customFormat="1" ht="15" customHeight="1" x14ac:dyDescent="0.25">
      <c r="A16" s="69" t="s">
        <v>143</v>
      </c>
      <c r="B16" s="70" t="s">
        <v>144</v>
      </c>
      <c r="C16" s="37">
        <v>5</v>
      </c>
      <c r="D16" s="37">
        <v>29</v>
      </c>
      <c r="E16" s="76">
        <v>17.241379999999999</v>
      </c>
      <c r="F16" s="108">
        <v>0.5</v>
      </c>
    </row>
    <row r="17" spans="1:6" s="2" customFormat="1" ht="15" customHeight="1" x14ac:dyDescent="0.25">
      <c r="A17" s="69" t="s">
        <v>157</v>
      </c>
      <c r="B17" s="70" t="s">
        <v>158</v>
      </c>
      <c r="C17" s="37">
        <v>2</v>
      </c>
      <c r="D17" s="37">
        <v>25</v>
      </c>
      <c r="E17" s="37">
        <v>8</v>
      </c>
      <c r="F17" s="106">
        <v>0</v>
      </c>
    </row>
    <row r="18" spans="1:6" s="2" customFormat="1" ht="15" customHeight="1" x14ac:dyDescent="0.25">
      <c r="A18" s="69" t="s">
        <v>125</v>
      </c>
      <c r="B18" s="70" t="s">
        <v>126</v>
      </c>
      <c r="C18" s="37">
        <v>2</v>
      </c>
      <c r="D18" s="37">
        <v>17</v>
      </c>
      <c r="E18" s="76">
        <v>11.764709999999999</v>
      </c>
      <c r="F18" s="106">
        <v>0</v>
      </c>
    </row>
    <row r="19" spans="1:6" s="2" customFormat="1" ht="15" customHeight="1" x14ac:dyDescent="0.25">
      <c r="A19" s="69" t="s">
        <v>25</v>
      </c>
      <c r="B19" s="70" t="s">
        <v>26</v>
      </c>
      <c r="C19" s="37">
        <v>1</v>
      </c>
      <c r="D19" s="37">
        <v>8</v>
      </c>
      <c r="E19" s="40">
        <v>12.5</v>
      </c>
      <c r="F19" s="106">
        <v>0</v>
      </c>
    </row>
    <row r="20" spans="1:6" s="2" customFormat="1" ht="15" customHeight="1" x14ac:dyDescent="0.25">
      <c r="A20" s="69" t="s">
        <v>129</v>
      </c>
      <c r="B20" s="70" t="s">
        <v>130</v>
      </c>
      <c r="C20" s="37">
        <v>4</v>
      </c>
      <c r="D20" s="37">
        <v>11</v>
      </c>
      <c r="E20" s="76">
        <v>36.363639999999997</v>
      </c>
      <c r="F20" s="108">
        <v>0.5</v>
      </c>
    </row>
    <row r="21" spans="1:6" s="2" customFormat="1" ht="15" customHeight="1" x14ac:dyDescent="0.25">
      <c r="A21" s="69" t="s">
        <v>153</v>
      </c>
      <c r="B21" s="70" t="s">
        <v>154</v>
      </c>
      <c r="C21" s="39">
        <v>0</v>
      </c>
      <c r="D21" s="37">
        <v>6</v>
      </c>
      <c r="E21" s="39">
        <v>0</v>
      </c>
      <c r="F21" s="106">
        <v>0</v>
      </c>
    </row>
    <row r="22" spans="1:6" s="2" customFormat="1" ht="15" customHeight="1" x14ac:dyDescent="0.25">
      <c r="A22" s="69" t="s">
        <v>145</v>
      </c>
      <c r="B22" s="70" t="s">
        <v>146</v>
      </c>
      <c r="C22" s="39">
        <v>0</v>
      </c>
      <c r="D22" s="37">
        <v>6</v>
      </c>
      <c r="E22" s="39">
        <v>0</v>
      </c>
      <c r="F22" s="106">
        <v>0</v>
      </c>
    </row>
    <row r="23" spans="1:6" s="2" customFormat="1" ht="15" customHeight="1" x14ac:dyDescent="0.25">
      <c r="A23" s="69" t="s">
        <v>29</v>
      </c>
      <c r="B23" s="70" t="s">
        <v>30</v>
      </c>
      <c r="C23" s="37">
        <v>1</v>
      </c>
      <c r="D23" s="37">
        <v>1</v>
      </c>
      <c r="E23" s="37">
        <v>100</v>
      </c>
      <c r="F23" s="107">
        <v>1</v>
      </c>
    </row>
    <row r="24" spans="1:6" s="2" customFormat="1" ht="15" customHeight="1" x14ac:dyDescent="0.25">
      <c r="A24" s="69" t="s">
        <v>31</v>
      </c>
      <c r="B24" s="70" t="s">
        <v>32</v>
      </c>
      <c r="C24" s="39">
        <v>0</v>
      </c>
      <c r="D24" s="37">
        <v>1</v>
      </c>
      <c r="E24" s="39">
        <v>0</v>
      </c>
      <c r="F24" s="106">
        <v>0</v>
      </c>
    </row>
    <row r="25" spans="1:6" s="2" customFormat="1" ht="15" customHeight="1" x14ac:dyDescent="0.25">
      <c r="A25" s="69" t="s">
        <v>33</v>
      </c>
      <c r="B25" s="70" t="s">
        <v>34</v>
      </c>
      <c r="C25" s="39">
        <v>0</v>
      </c>
      <c r="D25" s="37">
        <v>1</v>
      </c>
      <c r="E25" s="39">
        <v>0</v>
      </c>
      <c r="F25" s="106">
        <v>0</v>
      </c>
    </row>
    <row r="26" spans="1:6" s="2" customFormat="1" ht="15" customHeight="1" x14ac:dyDescent="0.25">
      <c r="A26" s="69" t="s">
        <v>35</v>
      </c>
      <c r="B26" s="70" t="s">
        <v>36</v>
      </c>
      <c r="C26" s="39">
        <v>0</v>
      </c>
      <c r="D26" s="39">
        <v>0</v>
      </c>
      <c r="E26" s="39">
        <v>0</v>
      </c>
      <c r="F26" s="106">
        <v>0</v>
      </c>
    </row>
    <row r="27" spans="1:6" s="2" customFormat="1" ht="15" customHeight="1" x14ac:dyDescent="0.25">
      <c r="A27" s="69" t="s">
        <v>147</v>
      </c>
      <c r="B27" s="70" t="s">
        <v>148</v>
      </c>
      <c r="C27" s="39">
        <v>0</v>
      </c>
      <c r="D27" s="37">
        <v>8</v>
      </c>
      <c r="E27" s="39">
        <v>0</v>
      </c>
      <c r="F27" s="106">
        <v>0</v>
      </c>
    </row>
    <row r="28" spans="1:6" s="2" customFormat="1" ht="15" customHeight="1" x14ac:dyDescent="0.25">
      <c r="A28" s="69" t="s">
        <v>37</v>
      </c>
      <c r="B28" s="70" t="s">
        <v>38</v>
      </c>
      <c r="C28" s="39">
        <v>0</v>
      </c>
      <c r="D28" s="39">
        <v>0</v>
      </c>
      <c r="E28" s="39">
        <v>0</v>
      </c>
      <c r="F28" s="106">
        <v>0</v>
      </c>
    </row>
    <row r="29" spans="1:6" s="2" customFormat="1" ht="15" customHeight="1" x14ac:dyDescent="0.25">
      <c r="A29" s="69" t="s">
        <v>39</v>
      </c>
      <c r="B29" s="70" t="s">
        <v>40</v>
      </c>
      <c r="C29" s="37">
        <v>1</v>
      </c>
      <c r="D29" s="37">
        <v>3</v>
      </c>
      <c r="E29" s="76">
        <v>33.333329999999997</v>
      </c>
      <c r="F29" s="108">
        <v>0.5</v>
      </c>
    </row>
    <row r="30" spans="1:6" s="2" customFormat="1" ht="15" customHeight="1" x14ac:dyDescent="0.25">
      <c r="A30" s="69" t="s">
        <v>41</v>
      </c>
      <c r="B30" s="70" t="s">
        <v>42</v>
      </c>
      <c r="C30" s="39">
        <v>0</v>
      </c>
      <c r="D30" s="37">
        <v>1</v>
      </c>
      <c r="E30" s="39">
        <v>0</v>
      </c>
      <c r="F30" s="106">
        <v>0</v>
      </c>
    </row>
    <row r="31" spans="1:6" s="2" customFormat="1" ht="15" customHeight="1" x14ac:dyDescent="0.25">
      <c r="A31" s="69" t="s">
        <v>43</v>
      </c>
      <c r="B31" s="70" t="s">
        <v>44</v>
      </c>
      <c r="C31" s="39">
        <v>0</v>
      </c>
      <c r="D31" s="37">
        <v>3</v>
      </c>
      <c r="E31" s="39">
        <v>0</v>
      </c>
      <c r="F31" s="106">
        <v>0</v>
      </c>
    </row>
    <row r="32" spans="1:6" s="2" customFormat="1" ht="15" customHeight="1" x14ac:dyDescent="0.25">
      <c r="A32" s="69" t="s">
        <v>45</v>
      </c>
      <c r="B32" s="70" t="s">
        <v>46</v>
      </c>
      <c r="C32" s="39">
        <v>0</v>
      </c>
      <c r="D32" s="37">
        <v>3</v>
      </c>
      <c r="E32" s="39">
        <v>0</v>
      </c>
      <c r="F32" s="106">
        <v>0</v>
      </c>
    </row>
    <row r="33" spans="1:6" s="2" customFormat="1" ht="15" customHeight="1" x14ac:dyDescent="0.25">
      <c r="A33" s="69" t="s">
        <v>47</v>
      </c>
      <c r="B33" s="70" t="s">
        <v>48</v>
      </c>
      <c r="C33" s="39">
        <v>0</v>
      </c>
      <c r="D33" s="37">
        <v>4</v>
      </c>
      <c r="E33" s="39">
        <v>0</v>
      </c>
      <c r="F33" s="106">
        <v>0</v>
      </c>
    </row>
    <row r="34" spans="1:6" s="2" customFormat="1" ht="15" customHeight="1" x14ac:dyDescent="0.25">
      <c r="A34" s="69" t="s">
        <v>49</v>
      </c>
      <c r="B34" s="70" t="s">
        <v>50</v>
      </c>
      <c r="C34" s="39">
        <v>0</v>
      </c>
      <c r="D34" s="37">
        <v>2</v>
      </c>
      <c r="E34" s="39">
        <v>0</v>
      </c>
      <c r="F34" s="106">
        <v>0</v>
      </c>
    </row>
    <row r="35" spans="1:6" s="2" customFormat="1" ht="15" customHeight="1" x14ac:dyDescent="0.25">
      <c r="A35" s="69" t="s">
        <v>51</v>
      </c>
      <c r="B35" s="70" t="s">
        <v>52</v>
      </c>
      <c r="C35" s="37">
        <v>4</v>
      </c>
      <c r="D35" s="37">
        <v>16</v>
      </c>
      <c r="E35" s="37">
        <v>25</v>
      </c>
      <c r="F35" s="108">
        <v>0.5</v>
      </c>
    </row>
    <row r="36" spans="1:6" s="2" customFormat="1" ht="15" customHeight="1" x14ac:dyDescent="0.25">
      <c r="A36" s="69" t="s">
        <v>53</v>
      </c>
      <c r="B36" s="70" t="s">
        <v>54</v>
      </c>
      <c r="C36" s="39">
        <v>0</v>
      </c>
      <c r="D36" s="37">
        <v>3</v>
      </c>
      <c r="E36" s="39">
        <v>0</v>
      </c>
      <c r="F36" s="106">
        <v>0</v>
      </c>
    </row>
    <row r="37" spans="1:6" s="2" customFormat="1" ht="15" customHeight="1" x14ac:dyDescent="0.25">
      <c r="A37" s="69" t="s">
        <v>55</v>
      </c>
      <c r="B37" s="70" t="s">
        <v>56</v>
      </c>
      <c r="C37" s="39">
        <v>0</v>
      </c>
      <c r="D37" s="37">
        <v>8</v>
      </c>
      <c r="E37" s="39">
        <v>0</v>
      </c>
      <c r="F37" s="106">
        <v>0</v>
      </c>
    </row>
    <row r="38" spans="1:6" s="2" customFormat="1" ht="15" customHeight="1" x14ac:dyDescent="0.25">
      <c r="A38" s="69" t="s">
        <v>57</v>
      </c>
      <c r="B38" s="70" t="s">
        <v>58</v>
      </c>
      <c r="C38" s="39">
        <v>0</v>
      </c>
      <c r="D38" s="37">
        <v>1</v>
      </c>
      <c r="E38" s="39">
        <v>0</v>
      </c>
      <c r="F38" s="106">
        <v>0</v>
      </c>
    </row>
    <row r="39" spans="1:6" s="2" customFormat="1" ht="15" customHeight="1" x14ac:dyDescent="0.25">
      <c r="A39" s="69" t="s">
        <v>59</v>
      </c>
      <c r="B39" s="70" t="s">
        <v>60</v>
      </c>
      <c r="C39" s="37">
        <v>1</v>
      </c>
      <c r="D39" s="37">
        <v>8</v>
      </c>
      <c r="E39" s="40">
        <v>12.5</v>
      </c>
      <c r="F39" s="106">
        <v>0</v>
      </c>
    </row>
    <row r="40" spans="1:6" s="2" customFormat="1" ht="15" customHeight="1" x14ac:dyDescent="0.25">
      <c r="A40" s="69" t="s">
        <v>61</v>
      </c>
      <c r="B40" s="70" t="s">
        <v>62</v>
      </c>
      <c r="C40" s="39">
        <v>0</v>
      </c>
      <c r="D40" s="37">
        <v>2</v>
      </c>
      <c r="E40" s="39">
        <v>0</v>
      </c>
      <c r="F40" s="106">
        <v>0</v>
      </c>
    </row>
    <row r="41" spans="1:6" s="2" customFormat="1" ht="15" customHeight="1" x14ac:dyDescent="0.25">
      <c r="A41" s="69" t="s">
        <v>63</v>
      </c>
      <c r="B41" s="70" t="s">
        <v>64</v>
      </c>
      <c r="C41" s="39">
        <v>0</v>
      </c>
      <c r="D41" s="37">
        <v>4</v>
      </c>
      <c r="E41" s="39">
        <v>0</v>
      </c>
      <c r="F41" s="106">
        <v>0</v>
      </c>
    </row>
    <row r="42" spans="1:6" s="2" customFormat="1" ht="15" customHeight="1" x14ac:dyDescent="0.25">
      <c r="A42" s="69" t="s">
        <v>65</v>
      </c>
      <c r="B42" s="70" t="s">
        <v>66</v>
      </c>
      <c r="C42" s="39">
        <v>0</v>
      </c>
      <c r="D42" s="37">
        <v>1</v>
      </c>
      <c r="E42" s="39">
        <v>0</v>
      </c>
      <c r="F42" s="106">
        <v>0</v>
      </c>
    </row>
    <row r="43" spans="1:6" s="2" customFormat="1" ht="15" customHeight="1" x14ac:dyDescent="0.25">
      <c r="A43" s="69" t="s">
        <v>149</v>
      </c>
      <c r="B43" s="70" t="s">
        <v>150</v>
      </c>
      <c r="C43" s="37">
        <v>4</v>
      </c>
      <c r="D43" s="37">
        <v>13</v>
      </c>
      <c r="E43" s="76">
        <v>30.76923</v>
      </c>
      <c r="F43" s="108">
        <v>0.5</v>
      </c>
    </row>
    <row r="44" spans="1:6" s="2" customFormat="1" ht="15" customHeight="1" x14ac:dyDescent="0.25">
      <c r="A44" s="69" t="s">
        <v>151</v>
      </c>
      <c r="B44" s="70" t="s">
        <v>152</v>
      </c>
      <c r="C44" s="39">
        <v>0</v>
      </c>
      <c r="D44" s="37">
        <v>8</v>
      </c>
      <c r="E44" s="39">
        <v>0</v>
      </c>
      <c r="F44" s="106">
        <v>0</v>
      </c>
    </row>
    <row r="45" spans="1:6" s="2" customFormat="1" ht="15" customHeight="1" x14ac:dyDescent="0.25">
      <c r="A45" s="69" t="s">
        <v>67</v>
      </c>
      <c r="B45" s="70" t="s">
        <v>68</v>
      </c>
      <c r="C45" s="39">
        <v>0</v>
      </c>
      <c r="D45" s="37">
        <v>3</v>
      </c>
      <c r="E45" s="39">
        <v>0</v>
      </c>
      <c r="F45" s="106">
        <v>0</v>
      </c>
    </row>
    <row r="46" spans="1:6" s="2" customFormat="1" ht="15" customHeight="1" x14ac:dyDescent="0.25">
      <c r="A46" s="69" t="s">
        <v>69</v>
      </c>
      <c r="B46" s="70" t="s">
        <v>70</v>
      </c>
      <c r="C46" s="39">
        <v>0</v>
      </c>
      <c r="D46" s="37">
        <v>2</v>
      </c>
      <c r="E46" s="39">
        <v>0</v>
      </c>
      <c r="F46" s="106">
        <v>0</v>
      </c>
    </row>
    <row r="47" spans="1:6" s="2" customFormat="1" ht="15" customHeight="1" x14ac:dyDescent="0.25">
      <c r="A47" s="69" t="s">
        <v>71</v>
      </c>
      <c r="B47" s="70" t="s">
        <v>72</v>
      </c>
      <c r="C47" s="39">
        <v>0</v>
      </c>
      <c r="D47" s="37">
        <v>5</v>
      </c>
      <c r="E47" s="39">
        <v>0</v>
      </c>
      <c r="F47" s="106">
        <v>0</v>
      </c>
    </row>
    <row r="48" spans="1:6" s="2" customFormat="1" ht="15" customHeight="1" x14ac:dyDescent="0.25">
      <c r="A48" s="69" t="s">
        <v>73</v>
      </c>
      <c r="B48" s="70" t="s">
        <v>74</v>
      </c>
      <c r="C48" s="39">
        <v>0</v>
      </c>
      <c r="D48" s="37">
        <v>2</v>
      </c>
      <c r="E48" s="39">
        <v>0</v>
      </c>
      <c r="F48" s="106">
        <v>0</v>
      </c>
    </row>
    <row r="49" spans="1:6" s="2" customFormat="1" ht="15" customHeight="1" x14ac:dyDescent="0.25">
      <c r="A49" s="69" t="s">
        <v>75</v>
      </c>
      <c r="B49" s="70" t="s">
        <v>76</v>
      </c>
      <c r="C49" s="39">
        <v>0</v>
      </c>
      <c r="D49" s="39">
        <v>0</v>
      </c>
      <c r="E49" s="39">
        <v>0</v>
      </c>
      <c r="F49" s="106">
        <v>0</v>
      </c>
    </row>
    <row r="50" spans="1:6" s="2" customFormat="1" ht="15" customHeight="1" x14ac:dyDescent="0.25">
      <c r="A50" s="69" t="s">
        <v>77</v>
      </c>
      <c r="B50" s="70" t="s">
        <v>78</v>
      </c>
      <c r="C50" s="37">
        <v>1</v>
      </c>
      <c r="D50" s="37">
        <v>6</v>
      </c>
      <c r="E50" s="76">
        <v>16.66667</v>
      </c>
      <c r="F50" s="108">
        <v>0.5</v>
      </c>
    </row>
    <row r="51" spans="1:6" s="2" customFormat="1" ht="15" customHeight="1" x14ac:dyDescent="0.25">
      <c r="A51" s="69" t="s">
        <v>79</v>
      </c>
      <c r="B51" s="70" t="s">
        <v>80</v>
      </c>
      <c r="C51" s="39">
        <v>0</v>
      </c>
      <c r="D51" s="39">
        <v>0</v>
      </c>
      <c r="E51" s="39">
        <v>0</v>
      </c>
      <c r="F51" s="106">
        <v>0</v>
      </c>
    </row>
    <row r="52" spans="1:6" s="2" customFormat="1" ht="15" customHeight="1" x14ac:dyDescent="0.25">
      <c r="A52" s="69" t="s">
        <v>81</v>
      </c>
      <c r="B52" s="70" t="s">
        <v>82</v>
      </c>
      <c r="C52" s="39">
        <v>0</v>
      </c>
      <c r="D52" s="39">
        <v>0</v>
      </c>
      <c r="E52" s="39">
        <v>0</v>
      </c>
      <c r="F52" s="106">
        <v>0</v>
      </c>
    </row>
    <row r="53" spans="1:6" s="2" customFormat="1" ht="15" customHeight="1" x14ac:dyDescent="0.25">
      <c r="A53" s="69" t="s">
        <v>83</v>
      </c>
      <c r="B53" s="70" t="s">
        <v>84</v>
      </c>
      <c r="C53" s="39">
        <v>0</v>
      </c>
      <c r="D53" s="39">
        <v>0</v>
      </c>
      <c r="E53" s="39">
        <v>0</v>
      </c>
      <c r="F53" s="106">
        <v>0</v>
      </c>
    </row>
    <row r="54" spans="1:6" s="2" customFormat="1" ht="15" customHeight="1" x14ac:dyDescent="0.25">
      <c r="A54" s="69" t="s">
        <v>155</v>
      </c>
      <c r="B54" s="70" t="s">
        <v>156</v>
      </c>
      <c r="C54" s="37">
        <v>1</v>
      </c>
      <c r="D54" s="37">
        <v>1</v>
      </c>
      <c r="E54" s="37">
        <v>100</v>
      </c>
      <c r="F54" s="107">
        <v>1</v>
      </c>
    </row>
    <row r="55" spans="1:6" ht="15" customHeight="1" x14ac:dyDescent="0.2">
      <c r="A55" s="112"/>
      <c r="B55" s="112" t="s">
        <v>459</v>
      </c>
      <c r="C55" s="121">
        <v>39</v>
      </c>
      <c r="D55" s="121">
        <v>255</v>
      </c>
      <c r="E55" s="114">
        <v>15.294119999999999</v>
      </c>
      <c r="F55" s="112"/>
    </row>
  </sheetData>
  <mergeCells count="4">
    <mergeCell ref="D1:F1"/>
    <mergeCell ref="D3:F4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5"/>
  <sheetViews>
    <sheetView view="pageBreakPreview" topLeftCell="A44" zoomScaleNormal="100" zoomScaleSheetLayoutView="100" workbookViewId="0">
      <selection activeCell="O26" sqref="O26"/>
    </sheetView>
  </sheetViews>
  <sheetFormatPr defaultColWidth="10.33203125" defaultRowHeight="11.45" customHeight="1" x14ac:dyDescent="0.25"/>
  <cols>
    <col min="1" max="1" width="10.6640625" style="3" customWidth="1"/>
    <col min="2" max="2" width="56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563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101" t="s">
        <v>461</v>
      </c>
      <c r="D3" s="243" t="s">
        <v>531</v>
      </c>
      <c r="E3" s="243"/>
      <c r="F3" s="243"/>
    </row>
    <row r="4" spans="1:6" s="17" customFormat="1" ht="15.95" customHeight="1" x14ac:dyDescent="0.25">
      <c r="A4" s="110" t="s">
        <v>532</v>
      </c>
      <c r="D4" s="244"/>
      <c r="E4" s="244"/>
      <c r="F4" s="244"/>
    </row>
    <row r="5" spans="1:6" s="17" customFormat="1" ht="63" customHeight="1" x14ac:dyDescent="0.2">
      <c r="A5" s="245" t="s">
        <v>564</v>
      </c>
      <c r="B5" s="245"/>
      <c r="C5" s="245"/>
      <c r="D5" s="245"/>
      <c r="E5" s="245"/>
      <c r="F5" s="245"/>
    </row>
    <row r="6" spans="1:6" s="27" customFormat="1" ht="15" customHeight="1" x14ac:dyDescent="0.25">
      <c r="A6" s="246" t="s">
        <v>2</v>
      </c>
      <c r="B6" s="246"/>
      <c r="C6" s="246"/>
      <c r="D6" s="246"/>
      <c r="E6" s="246"/>
      <c r="F6" s="246"/>
    </row>
    <row r="7" spans="1:6" s="17" customFormat="1" ht="18.95" customHeight="1" x14ac:dyDescent="0.2"/>
    <row r="8" spans="1:6" s="17" customFormat="1" ht="15" customHeight="1" x14ac:dyDescent="0.25">
      <c r="A8" s="239" t="s">
        <v>481</v>
      </c>
      <c r="B8" s="239"/>
      <c r="C8" s="239"/>
      <c r="D8" s="239"/>
      <c r="F8" s="103" t="s">
        <v>404</v>
      </c>
    </row>
    <row r="9" spans="1:6" s="17" customFormat="1" ht="15" customHeight="1" x14ac:dyDescent="0.25">
      <c r="F9" s="103" t="s">
        <v>466</v>
      </c>
    </row>
    <row r="10" spans="1:6" ht="15" customHeight="1" x14ac:dyDescent="0.25"/>
    <row r="11" spans="1:6" s="80" customFormat="1" ht="75" customHeight="1" x14ac:dyDescent="0.2">
      <c r="A11" s="66" t="s">
        <v>3</v>
      </c>
      <c r="B11" s="66" t="s">
        <v>4</v>
      </c>
      <c r="C11" s="104" t="s">
        <v>565</v>
      </c>
      <c r="D11" s="104" t="s">
        <v>566</v>
      </c>
      <c r="E11" s="104" t="s">
        <v>567</v>
      </c>
      <c r="F11" s="105" t="s">
        <v>409</v>
      </c>
    </row>
    <row r="12" spans="1:6" s="2" customFormat="1" ht="15" customHeight="1" x14ac:dyDescent="0.25">
      <c r="A12" s="69" t="s">
        <v>135</v>
      </c>
      <c r="B12" s="70" t="s">
        <v>136</v>
      </c>
      <c r="C12" s="37">
        <v>26</v>
      </c>
      <c r="D12" s="37">
        <v>520</v>
      </c>
      <c r="E12" s="37">
        <v>5</v>
      </c>
      <c r="F12" s="106">
        <v>0</v>
      </c>
    </row>
    <row r="13" spans="1:6" s="2" customFormat="1" ht="15" customHeight="1" x14ac:dyDescent="0.25">
      <c r="A13" s="69" t="s">
        <v>133</v>
      </c>
      <c r="B13" s="70" t="s">
        <v>134</v>
      </c>
      <c r="C13" s="39">
        <v>0</v>
      </c>
      <c r="D13" s="37">
        <v>14</v>
      </c>
      <c r="E13" s="39">
        <v>0</v>
      </c>
      <c r="F13" s="106">
        <v>0</v>
      </c>
    </row>
    <row r="14" spans="1:6" s="2" customFormat="1" ht="15" customHeight="1" x14ac:dyDescent="0.25">
      <c r="A14" s="69" t="s">
        <v>11</v>
      </c>
      <c r="B14" s="70" t="s">
        <v>12</v>
      </c>
      <c r="C14" s="39">
        <v>0</v>
      </c>
      <c r="D14" s="37">
        <v>13</v>
      </c>
      <c r="E14" s="39">
        <v>0</v>
      </c>
      <c r="F14" s="106">
        <v>0</v>
      </c>
    </row>
    <row r="15" spans="1:6" s="2" customFormat="1" ht="15" customHeight="1" x14ac:dyDescent="0.25">
      <c r="A15" s="69" t="s">
        <v>141</v>
      </c>
      <c r="B15" s="70" t="s">
        <v>142</v>
      </c>
      <c r="C15" s="37">
        <v>32</v>
      </c>
      <c r="D15" s="37">
        <v>513</v>
      </c>
      <c r="E15" s="76">
        <v>6.2378200000000001</v>
      </c>
      <c r="F15" s="106">
        <v>0</v>
      </c>
    </row>
    <row r="16" spans="1:6" s="2" customFormat="1" ht="15" customHeight="1" x14ac:dyDescent="0.25">
      <c r="A16" s="69" t="s">
        <v>143</v>
      </c>
      <c r="B16" s="70" t="s">
        <v>144</v>
      </c>
      <c r="C16" s="37">
        <v>38</v>
      </c>
      <c r="D16" s="37">
        <v>482</v>
      </c>
      <c r="E16" s="76">
        <v>7.8838200000000001</v>
      </c>
      <c r="F16" s="106">
        <v>0</v>
      </c>
    </row>
    <row r="17" spans="1:6" s="2" customFormat="1" ht="15" customHeight="1" x14ac:dyDescent="0.25">
      <c r="A17" s="69" t="s">
        <v>157</v>
      </c>
      <c r="B17" s="70" t="s">
        <v>158</v>
      </c>
      <c r="C17" s="37">
        <v>22</v>
      </c>
      <c r="D17" s="37">
        <v>140</v>
      </c>
      <c r="E17" s="76">
        <v>15.71429</v>
      </c>
      <c r="F17" s="108">
        <v>0.5</v>
      </c>
    </row>
    <row r="18" spans="1:6" s="2" customFormat="1" ht="15" customHeight="1" x14ac:dyDescent="0.25">
      <c r="A18" s="69" t="s">
        <v>125</v>
      </c>
      <c r="B18" s="70" t="s">
        <v>126</v>
      </c>
      <c r="C18" s="37">
        <v>118</v>
      </c>
      <c r="D18" s="37">
        <v>504</v>
      </c>
      <c r="E18" s="77">
        <v>23.412700000000001</v>
      </c>
      <c r="F18" s="108">
        <v>0.5</v>
      </c>
    </row>
    <row r="19" spans="1:6" s="2" customFormat="1" ht="15" customHeight="1" x14ac:dyDescent="0.25">
      <c r="A19" s="69" t="s">
        <v>25</v>
      </c>
      <c r="B19" s="70" t="s">
        <v>26</v>
      </c>
      <c r="C19" s="37">
        <v>13</v>
      </c>
      <c r="D19" s="37">
        <v>97</v>
      </c>
      <c r="E19" s="76">
        <v>13.402060000000001</v>
      </c>
      <c r="F19" s="108">
        <v>0.5</v>
      </c>
    </row>
    <row r="20" spans="1:6" s="2" customFormat="1" ht="15" customHeight="1" x14ac:dyDescent="0.25">
      <c r="A20" s="69" t="s">
        <v>129</v>
      </c>
      <c r="B20" s="70" t="s">
        <v>130</v>
      </c>
      <c r="C20" s="37">
        <v>51</v>
      </c>
      <c r="D20" s="37">
        <v>187</v>
      </c>
      <c r="E20" s="76">
        <v>27.272729999999999</v>
      </c>
      <c r="F20" s="108">
        <v>0.5</v>
      </c>
    </row>
    <row r="21" spans="1:6" s="2" customFormat="1" ht="15" customHeight="1" x14ac:dyDescent="0.25">
      <c r="A21" s="69" t="s">
        <v>153</v>
      </c>
      <c r="B21" s="70" t="s">
        <v>154</v>
      </c>
      <c r="C21" s="37">
        <v>10</v>
      </c>
      <c r="D21" s="37">
        <v>190</v>
      </c>
      <c r="E21" s="76">
        <v>5.2631600000000001</v>
      </c>
      <c r="F21" s="106">
        <v>0</v>
      </c>
    </row>
    <row r="22" spans="1:6" s="2" customFormat="1" ht="15" customHeight="1" x14ac:dyDescent="0.25">
      <c r="A22" s="69" t="s">
        <v>145</v>
      </c>
      <c r="B22" s="70" t="s">
        <v>146</v>
      </c>
      <c r="C22" s="37">
        <v>19</v>
      </c>
      <c r="D22" s="37">
        <v>118</v>
      </c>
      <c r="E22" s="76">
        <v>16.101690000000001</v>
      </c>
      <c r="F22" s="108">
        <v>0.5</v>
      </c>
    </row>
    <row r="23" spans="1:6" s="2" customFormat="1" ht="15" customHeight="1" x14ac:dyDescent="0.25">
      <c r="A23" s="69" t="s">
        <v>29</v>
      </c>
      <c r="B23" s="70" t="s">
        <v>30</v>
      </c>
      <c r="C23" s="37">
        <v>2</v>
      </c>
      <c r="D23" s="37">
        <v>44</v>
      </c>
      <c r="E23" s="76">
        <v>4.5454499999999998</v>
      </c>
      <c r="F23" s="106">
        <v>0</v>
      </c>
    </row>
    <row r="24" spans="1:6" s="2" customFormat="1" ht="15" customHeight="1" x14ac:dyDescent="0.25">
      <c r="A24" s="69" t="s">
        <v>31</v>
      </c>
      <c r="B24" s="70" t="s">
        <v>32</v>
      </c>
      <c r="C24" s="37">
        <v>4</v>
      </c>
      <c r="D24" s="37">
        <v>30</v>
      </c>
      <c r="E24" s="76">
        <v>13.33333</v>
      </c>
      <c r="F24" s="108">
        <v>0.5</v>
      </c>
    </row>
    <row r="25" spans="1:6" s="2" customFormat="1" ht="15" customHeight="1" x14ac:dyDescent="0.25">
      <c r="A25" s="69" t="s">
        <v>33</v>
      </c>
      <c r="B25" s="70" t="s">
        <v>34</v>
      </c>
      <c r="C25" s="37">
        <v>13</v>
      </c>
      <c r="D25" s="37">
        <v>71</v>
      </c>
      <c r="E25" s="76">
        <v>18.30986</v>
      </c>
      <c r="F25" s="108">
        <v>0.5</v>
      </c>
    </row>
    <row r="26" spans="1:6" s="2" customFormat="1" ht="15" customHeight="1" x14ac:dyDescent="0.25">
      <c r="A26" s="69" t="s">
        <v>35</v>
      </c>
      <c r="B26" s="70" t="s">
        <v>36</v>
      </c>
      <c r="C26" s="37">
        <v>1</v>
      </c>
      <c r="D26" s="37">
        <v>66</v>
      </c>
      <c r="E26" s="76">
        <v>1.51515</v>
      </c>
      <c r="F26" s="106">
        <v>0</v>
      </c>
    </row>
    <row r="27" spans="1:6" s="2" customFormat="1" ht="15" customHeight="1" x14ac:dyDescent="0.25">
      <c r="A27" s="69" t="s">
        <v>147</v>
      </c>
      <c r="B27" s="70" t="s">
        <v>148</v>
      </c>
      <c r="C27" s="37">
        <v>8</v>
      </c>
      <c r="D27" s="37">
        <v>87</v>
      </c>
      <c r="E27" s="77">
        <v>9.1953999999999994</v>
      </c>
      <c r="F27" s="106">
        <v>0</v>
      </c>
    </row>
    <row r="28" spans="1:6" s="2" customFormat="1" ht="15" customHeight="1" x14ac:dyDescent="0.25">
      <c r="A28" s="69" t="s">
        <v>37</v>
      </c>
      <c r="B28" s="70" t="s">
        <v>38</v>
      </c>
      <c r="C28" s="37">
        <v>10</v>
      </c>
      <c r="D28" s="37">
        <v>146</v>
      </c>
      <c r="E28" s="76">
        <v>6.8493199999999996</v>
      </c>
      <c r="F28" s="106">
        <v>0</v>
      </c>
    </row>
    <row r="29" spans="1:6" s="2" customFormat="1" ht="15" customHeight="1" x14ac:dyDescent="0.25">
      <c r="A29" s="69" t="s">
        <v>39</v>
      </c>
      <c r="B29" s="70" t="s">
        <v>40</v>
      </c>
      <c r="C29" s="37">
        <v>10</v>
      </c>
      <c r="D29" s="37">
        <v>103</v>
      </c>
      <c r="E29" s="76">
        <v>9.7087400000000006</v>
      </c>
      <c r="F29" s="106">
        <v>0</v>
      </c>
    </row>
    <row r="30" spans="1:6" s="2" customFormat="1" ht="15" customHeight="1" x14ac:dyDescent="0.25">
      <c r="A30" s="69" t="s">
        <v>41</v>
      </c>
      <c r="B30" s="70" t="s">
        <v>42</v>
      </c>
      <c r="C30" s="37">
        <v>17</v>
      </c>
      <c r="D30" s="37">
        <v>53</v>
      </c>
      <c r="E30" s="76">
        <v>32.075470000000003</v>
      </c>
      <c r="F30" s="108">
        <v>0.5</v>
      </c>
    </row>
    <row r="31" spans="1:6" s="2" customFormat="1" ht="15" customHeight="1" x14ac:dyDescent="0.25">
      <c r="A31" s="69" t="s">
        <v>43</v>
      </c>
      <c r="B31" s="70" t="s">
        <v>44</v>
      </c>
      <c r="C31" s="37">
        <v>6</v>
      </c>
      <c r="D31" s="37">
        <v>50</v>
      </c>
      <c r="E31" s="37">
        <v>12</v>
      </c>
      <c r="F31" s="108">
        <v>0.5</v>
      </c>
    </row>
    <row r="32" spans="1:6" s="2" customFormat="1" ht="15" customHeight="1" x14ac:dyDescent="0.25">
      <c r="A32" s="69" t="s">
        <v>45</v>
      </c>
      <c r="B32" s="70" t="s">
        <v>46</v>
      </c>
      <c r="C32" s="37">
        <v>7</v>
      </c>
      <c r="D32" s="37">
        <v>110</v>
      </c>
      <c r="E32" s="76">
        <v>6.3636400000000002</v>
      </c>
      <c r="F32" s="106">
        <v>0</v>
      </c>
    </row>
    <row r="33" spans="1:6" s="2" customFormat="1" ht="15" customHeight="1" x14ac:dyDescent="0.25">
      <c r="A33" s="69" t="s">
        <v>47</v>
      </c>
      <c r="B33" s="70" t="s">
        <v>48</v>
      </c>
      <c r="C33" s="37">
        <v>7</v>
      </c>
      <c r="D33" s="37">
        <v>42</v>
      </c>
      <c r="E33" s="76">
        <v>16.66667</v>
      </c>
      <c r="F33" s="108">
        <v>0.5</v>
      </c>
    </row>
    <row r="34" spans="1:6" s="2" customFormat="1" ht="15" customHeight="1" x14ac:dyDescent="0.25">
      <c r="A34" s="69" t="s">
        <v>49</v>
      </c>
      <c r="B34" s="70" t="s">
        <v>50</v>
      </c>
      <c r="C34" s="37">
        <v>12</v>
      </c>
      <c r="D34" s="37">
        <v>89</v>
      </c>
      <c r="E34" s="76">
        <v>13.48315</v>
      </c>
      <c r="F34" s="108">
        <v>0.5</v>
      </c>
    </row>
    <row r="35" spans="1:6" s="2" customFormat="1" ht="15" customHeight="1" x14ac:dyDescent="0.25">
      <c r="A35" s="69" t="s">
        <v>51</v>
      </c>
      <c r="B35" s="70" t="s">
        <v>52</v>
      </c>
      <c r="C35" s="37">
        <v>23</v>
      </c>
      <c r="D35" s="37">
        <v>112</v>
      </c>
      <c r="E35" s="76">
        <v>20.535710000000002</v>
      </c>
      <c r="F35" s="108">
        <v>0.5</v>
      </c>
    </row>
    <row r="36" spans="1:6" s="2" customFormat="1" ht="15" customHeight="1" x14ac:dyDescent="0.25">
      <c r="A36" s="69" t="s">
        <v>53</v>
      </c>
      <c r="B36" s="70" t="s">
        <v>54</v>
      </c>
      <c r="C36" s="37">
        <v>4</v>
      </c>
      <c r="D36" s="37">
        <v>42</v>
      </c>
      <c r="E36" s="76">
        <v>9.5238099999999992</v>
      </c>
      <c r="F36" s="106">
        <v>0</v>
      </c>
    </row>
    <row r="37" spans="1:6" s="2" customFormat="1" ht="15" customHeight="1" x14ac:dyDescent="0.25">
      <c r="A37" s="69" t="s">
        <v>55</v>
      </c>
      <c r="B37" s="70" t="s">
        <v>56</v>
      </c>
      <c r="C37" s="37">
        <v>28</v>
      </c>
      <c r="D37" s="37">
        <v>342</v>
      </c>
      <c r="E37" s="76">
        <v>8.1871299999999998</v>
      </c>
      <c r="F37" s="106">
        <v>0</v>
      </c>
    </row>
    <row r="38" spans="1:6" s="2" customFormat="1" ht="15" customHeight="1" x14ac:dyDescent="0.25">
      <c r="A38" s="69" t="s">
        <v>57</v>
      </c>
      <c r="B38" s="70" t="s">
        <v>58</v>
      </c>
      <c r="C38" s="37">
        <v>15</v>
      </c>
      <c r="D38" s="37">
        <v>76</v>
      </c>
      <c r="E38" s="76">
        <v>19.736840000000001</v>
      </c>
      <c r="F38" s="108">
        <v>0.5</v>
      </c>
    </row>
    <row r="39" spans="1:6" s="2" customFormat="1" ht="15" customHeight="1" x14ac:dyDescent="0.25">
      <c r="A39" s="69" t="s">
        <v>59</v>
      </c>
      <c r="B39" s="70" t="s">
        <v>60</v>
      </c>
      <c r="C39" s="37">
        <v>10</v>
      </c>
      <c r="D39" s="37">
        <v>89</v>
      </c>
      <c r="E39" s="76">
        <v>11.23596</v>
      </c>
      <c r="F39" s="106">
        <v>0</v>
      </c>
    </row>
    <row r="40" spans="1:6" s="2" customFormat="1" ht="15" customHeight="1" x14ac:dyDescent="0.25">
      <c r="A40" s="69" t="s">
        <v>61</v>
      </c>
      <c r="B40" s="70" t="s">
        <v>62</v>
      </c>
      <c r="C40" s="37">
        <v>10</v>
      </c>
      <c r="D40" s="37">
        <v>56</v>
      </c>
      <c r="E40" s="76">
        <v>17.857140000000001</v>
      </c>
      <c r="F40" s="108">
        <v>0.5</v>
      </c>
    </row>
    <row r="41" spans="1:6" s="2" customFormat="1" ht="15" customHeight="1" x14ac:dyDescent="0.25">
      <c r="A41" s="69" t="s">
        <v>63</v>
      </c>
      <c r="B41" s="70" t="s">
        <v>64</v>
      </c>
      <c r="C41" s="37">
        <v>4</v>
      </c>
      <c r="D41" s="37">
        <v>211</v>
      </c>
      <c r="E41" s="76">
        <v>1.8957299999999999</v>
      </c>
      <c r="F41" s="106">
        <v>0</v>
      </c>
    </row>
    <row r="42" spans="1:6" s="2" customFormat="1" ht="15" customHeight="1" x14ac:dyDescent="0.25">
      <c r="A42" s="69" t="s">
        <v>65</v>
      </c>
      <c r="B42" s="70" t="s">
        <v>66</v>
      </c>
      <c r="C42" s="37">
        <v>2</v>
      </c>
      <c r="D42" s="37">
        <v>32</v>
      </c>
      <c r="E42" s="78">
        <v>6.25</v>
      </c>
      <c r="F42" s="106">
        <v>0</v>
      </c>
    </row>
    <row r="43" spans="1:6" s="2" customFormat="1" ht="15" customHeight="1" x14ac:dyDescent="0.25">
      <c r="A43" s="69" t="s">
        <v>149</v>
      </c>
      <c r="B43" s="70" t="s">
        <v>150</v>
      </c>
      <c r="C43" s="37">
        <v>31</v>
      </c>
      <c r="D43" s="37">
        <v>181</v>
      </c>
      <c r="E43" s="76">
        <v>17.12707</v>
      </c>
      <c r="F43" s="108">
        <v>0.5</v>
      </c>
    </row>
    <row r="44" spans="1:6" s="2" customFormat="1" ht="15" customHeight="1" x14ac:dyDescent="0.25">
      <c r="A44" s="69" t="s">
        <v>151</v>
      </c>
      <c r="B44" s="70" t="s">
        <v>152</v>
      </c>
      <c r="C44" s="37">
        <v>29</v>
      </c>
      <c r="D44" s="37">
        <v>319</v>
      </c>
      <c r="E44" s="76">
        <v>9.0909099999999992</v>
      </c>
      <c r="F44" s="106">
        <v>0</v>
      </c>
    </row>
    <row r="45" spans="1:6" s="2" customFormat="1" ht="15" customHeight="1" x14ac:dyDescent="0.25">
      <c r="A45" s="69" t="s">
        <v>67</v>
      </c>
      <c r="B45" s="70" t="s">
        <v>68</v>
      </c>
      <c r="C45" s="37">
        <v>6</v>
      </c>
      <c r="D45" s="37">
        <v>52</v>
      </c>
      <c r="E45" s="76">
        <v>11.538460000000001</v>
      </c>
      <c r="F45" s="106">
        <v>0</v>
      </c>
    </row>
    <row r="46" spans="1:6" s="2" customFormat="1" ht="15" customHeight="1" x14ac:dyDescent="0.25">
      <c r="A46" s="69" t="s">
        <v>69</v>
      </c>
      <c r="B46" s="70" t="s">
        <v>70</v>
      </c>
      <c r="C46" s="37">
        <v>10</v>
      </c>
      <c r="D46" s="37">
        <v>71</v>
      </c>
      <c r="E46" s="76">
        <v>14.08451</v>
      </c>
      <c r="F46" s="108">
        <v>0.5</v>
      </c>
    </row>
    <row r="47" spans="1:6" s="2" customFormat="1" ht="15" customHeight="1" x14ac:dyDescent="0.25">
      <c r="A47" s="69" t="s">
        <v>71</v>
      </c>
      <c r="B47" s="70" t="s">
        <v>72</v>
      </c>
      <c r="C47" s="37">
        <v>21</v>
      </c>
      <c r="D47" s="37">
        <v>62</v>
      </c>
      <c r="E47" s="76">
        <v>33.87097</v>
      </c>
      <c r="F47" s="108">
        <v>0.5</v>
      </c>
    </row>
    <row r="48" spans="1:6" s="2" customFormat="1" ht="15" customHeight="1" x14ac:dyDescent="0.25">
      <c r="A48" s="69" t="s">
        <v>73</v>
      </c>
      <c r="B48" s="70" t="s">
        <v>74</v>
      </c>
      <c r="C48" s="37">
        <v>5</v>
      </c>
      <c r="D48" s="37">
        <v>60</v>
      </c>
      <c r="E48" s="76">
        <v>8.3333300000000001</v>
      </c>
      <c r="F48" s="106">
        <v>0</v>
      </c>
    </row>
    <row r="49" spans="1:6" s="2" customFormat="1" ht="15" customHeight="1" x14ac:dyDescent="0.25">
      <c r="A49" s="69" t="s">
        <v>75</v>
      </c>
      <c r="B49" s="70" t="s">
        <v>76</v>
      </c>
      <c r="C49" s="37">
        <v>1</v>
      </c>
      <c r="D49" s="37">
        <v>23</v>
      </c>
      <c r="E49" s="76">
        <v>4.3478300000000001</v>
      </c>
      <c r="F49" s="106">
        <v>0</v>
      </c>
    </row>
    <row r="50" spans="1:6" s="2" customFormat="1" ht="15" customHeight="1" x14ac:dyDescent="0.25">
      <c r="A50" s="69" t="s">
        <v>77</v>
      </c>
      <c r="B50" s="70" t="s">
        <v>78</v>
      </c>
      <c r="C50" s="37">
        <v>16</v>
      </c>
      <c r="D50" s="37">
        <v>213</v>
      </c>
      <c r="E50" s="76">
        <v>7.5117399999999996</v>
      </c>
      <c r="F50" s="106">
        <v>0</v>
      </c>
    </row>
    <row r="51" spans="1:6" s="2" customFormat="1" ht="15" customHeight="1" x14ac:dyDescent="0.25">
      <c r="A51" s="69" t="s">
        <v>79</v>
      </c>
      <c r="B51" s="70" t="s">
        <v>80</v>
      </c>
      <c r="C51" s="39">
        <v>0</v>
      </c>
      <c r="D51" s="37">
        <v>10</v>
      </c>
      <c r="E51" s="39">
        <v>0</v>
      </c>
      <c r="F51" s="106">
        <v>0</v>
      </c>
    </row>
    <row r="52" spans="1:6" s="2" customFormat="1" ht="15" customHeight="1" x14ac:dyDescent="0.25">
      <c r="A52" s="69" t="s">
        <v>81</v>
      </c>
      <c r="B52" s="70" t="s">
        <v>82</v>
      </c>
      <c r="C52" s="37">
        <v>1</v>
      </c>
      <c r="D52" s="37">
        <v>4</v>
      </c>
      <c r="E52" s="37">
        <v>25</v>
      </c>
      <c r="F52" s="108">
        <v>0.5</v>
      </c>
    </row>
    <row r="53" spans="1:6" s="2" customFormat="1" ht="15" customHeight="1" x14ac:dyDescent="0.25">
      <c r="A53" s="69" t="s">
        <v>83</v>
      </c>
      <c r="B53" s="70" t="s">
        <v>84</v>
      </c>
      <c r="C53" s="37">
        <v>3</v>
      </c>
      <c r="D53" s="37">
        <v>36</v>
      </c>
      <c r="E53" s="76">
        <v>8.3333300000000001</v>
      </c>
      <c r="F53" s="106">
        <v>0</v>
      </c>
    </row>
    <row r="54" spans="1:6" s="2" customFormat="1" ht="15" customHeight="1" x14ac:dyDescent="0.25">
      <c r="A54" s="69" t="s">
        <v>155</v>
      </c>
      <c r="B54" s="70" t="s">
        <v>156</v>
      </c>
      <c r="C54" s="37">
        <v>27</v>
      </c>
      <c r="D54" s="37">
        <v>101</v>
      </c>
      <c r="E54" s="76">
        <v>26.732669999999999</v>
      </c>
      <c r="F54" s="108">
        <v>0.5</v>
      </c>
    </row>
    <row r="55" spans="1:6" ht="15" customHeight="1" x14ac:dyDescent="0.2">
      <c r="A55" s="112"/>
      <c r="B55" s="112" t="s">
        <v>459</v>
      </c>
      <c r="C55" s="121">
        <v>672</v>
      </c>
      <c r="D55" s="113">
        <v>5761</v>
      </c>
      <c r="E55" s="114">
        <v>11.66464</v>
      </c>
      <c r="F55" s="112"/>
    </row>
  </sheetData>
  <mergeCells count="5">
    <mergeCell ref="D1:F1"/>
    <mergeCell ref="D3:F4"/>
    <mergeCell ref="A5:F5"/>
    <mergeCell ref="A6:F6"/>
    <mergeCell ref="A8:D8"/>
  </mergeCells>
  <pageMargins left="0.39370078740157483" right="0.39370078740157483" top="0.39370078740157483" bottom="0.39370078740157483" header="0" footer="0"/>
  <pageSetup paperSize="9" scale="97" pageOrder="overThenDown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6"/>
  <sheetViews>
    <sheetView view="pageBreakPreview" topLeftCell="A41" zoomScale="120" zoomScaleNormal="100" zoomScaleSheetLayoutView="120" workbookViewId="0">
      <selection activeCell="E57" sqref="E57:F59"/>
    </sheetView>
  </sheetViews>
  <sheetFormatPr defaultColWidth="10.33203125" defaultRowHeight="11.45" customHeight="1" x14ac:dyDescent="0.25"/>
  <cols>
    <col min="1" max="1" width="10.6640625" style="3" customWidth="1"/>
    <col min="2" max="2" width="51.832031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92" t="s">
        <v>568</v>
      </c>
      <c r="I1" s="192"/>
      <c r="J1" s="192"/>
      <c r="K1" s="192"/>
      <c r="L1" s="192"/>
    </row>
    <row r="2" spans="1:12" s="2" customFormat="1" ht="15" customHeight="1" x14ac:dyDescent="0.25">
      <c r="K2" s="129"/>
      <c r="L2" s="130" t="s">
        <v>618</v>
      </c>
    </row>
    <row r="3" spans="1:12" s="17" customFormat="1" ht="15.95" customHeight="1" x14ac:dyDescent="0.25">
      <c r="A3" s="101" t="s">
        <v>461</v>
      </c>
      <c r="F3" s="238" t="s">
        <v>462</v>
      </c>
      <c r="G3" s="238"/>
      <c r="H3" s="238"/>
      <c r="I3" s="238"/>
      <c r="J3" s="238"/>
      <c r="K3" s="238"/>
      <c r="L3" s="238"/>
    </row>
    <row r="4" spans="1:12" s="17" customFormat="1" ht="15.95" customHeight="1" x14ac:dyDescent="0.25">
      <c r="A4" s="110" t="s">
        <v>532</v>
      </c>
    </row>
    <row r="5" spans="1:12" ht="74.099999999999994" customHeight="1" x14ac:dyDescent="0.2">
      <c r="A5" s="225" t="s">
        <v>569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2" s="27" customFormat="1" ht="15" customHeight="1" x14ac:dyDescent="0.25">
      <c r="A6" s="193" t="s">
        <v>2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s="17" customFormat="1" ht="18.95" customHeight="1" x14ac:dyDescent="0.2"/>
    <row r="8" spans="1:12" s="17" customFormat="1" ht="15" customHeight="1" x14ac:dyDescent="0.25">
      <c r="A8" s="226" t="s">
        <v>534</v>
      </c>
      <c r="B8" s="226"/>
      <c r="C8" s="226"/>
      <c r="D8" s="226" t="s">
        <v>535</v>
      </c>
      <c r="E8" s="226"/>
      <c r="F8" s="226"/>
      <c r="G8" s="226"/>
      <c r="L8" s="125" t="s">
        <v>570</v>
      </c>
    </row>
    <row r="9" spans="1:12" s="17" customFormat="1" ht="50.1" customHeight="1" x14ac:dyDescent="0.2">
      <c r="A9" s="227"/>
      <c r="B9" s="227"/>
      <c r="C9" s="227"/>
      <c r="D9" s="227"/>
      <c r="E9" s="227"/>
      <c r="F9" s="227"/>
      <c r="G9" s="227"/>
      <c r="L9" s="123" t="s">
        <v>466</v>
      </c>
    </row>
    <row r="10" spans="1:12" s="17" customFormat="1" ht="15" customHeight="1" x14ac:dyDescent="0.2"/>
    <row r="11" spans="1:12" s="80" customFormat="1" ht="15" customHeight="1" x14ac:dyDescent="0.2">
      <c r="A11" s="198" t="s">
        <v>3</v>
      </c>
      <c r="B11" s="198" t="s">
        <v>4</v>
      </c>
      <c r="C11" s="200" t="s">
        <v>257</v>
      </c>
      <c r="D11" s="200"/>
      <c r="E11" s="200"/>
      <c r="F11" s="200" t="s">
        <v>258</v>
      </c>
      <c r="G11" s="200"/>
      <c r="H11" s="200"/>
      <c r="I11" s="194" t="s">
        <v>467</v>
      </c>
      <c r="J11" s="214" t="s">
        <v>468</v>
      </c>
      <c r="K11" s="214" t="s">
        <v>469</v>
      </c>
      <c r="L11" s="216" t="s">
        <v>409</v>
      </c>
    </row>
    <row r="12" spans="1:12" s="2" customFormat="1" ht="302.10000000000002" customHeight="1" x14ac:dyDescent="0.25">
      <c r="A12" s="199"/>
      <c r="B12" s="199"/>
      <c r="C12" s="9" t="s">
        <v>571</v>
      </c>
      <c r="D12" s="9" t="s">
        <v>572</v>
      </c>
      <c r="E12" s="9" t="s">
        <v>573</v>
      </c>
      <c r="F12" s="9" t="s">
        <v>571</v>
      </c>
      <c r="G12" s="9" t="s">
        <v>572</v>
      </c>
      <c r="H12" s="9" t="s">
        <v>573</v>
      </c>
      <c r="I12" s="195"/>
      <c r="J12" s="215"/>
      <c r="K12" s="215"/>
      <c r="L12" s="217"/>
    </row>
    <row r="13" spans="1:12" s="2" customFormat="1" ht="15" customHeight="1" x14ac:dyDescent="0.25">
      <c r="A13" s="69" t="s">
        <v>135</v>
      </c>
      <c r="B13" s="70" t="s">
        <v>136</v>
      </c>
      <c r="C13" s="39">
        <v>0</v>
      </c>
      <c r="D13" s="37">
        <v>6</v>
      </c>
      <c r="E13" s="71">
        <v>0</v>
      </c>
      <c r="F13" s="39">
        <v>0</v>
      </c>
      <c r="G13" s="39">
        <v>0</v>
      </c>
      <c r="H13" s="39">
        <v>0</v>
      </c>
      <c r="I13" s="37">
        <v>100</v>
      </c>
      <c r="J13" s="118">
        <v>0</v>
      </c>
      <c r="K13" s="116">
        <v>1</v>
      </c>
      <c r="L13" s="107">
        <v>1</v>
      </c>
    </row>
    <row r="14" spans="1:12" s="2" customFormat="1" ht="15" customHeight="1" x14ac:dyDescent="0.25">
      <c r="A14" s="69" t="s">
        <v>133</v>
      </c>
      <c r="B14" s="70" t="s">
        <v>134</v>
      </c>
      <c r="C14" s="39">
        <v>0</v>
      </c>
      <c r="D14" s="39">
        <v>0</v>
      </c>
      <c r="E14" s="71">
        <v>0</v>
      </c>
      <c r="F14" s="39">
        <v>0</v>
      </c>
      <c r="G14" s="37">
        <v>1</v>
      </c>
      <c r="H14" s="39">
        <v>0</v>
      </c>
      <c r="I14" s="37">
        <v>100</v>
      </c>
      <c r="J14" s="118">
        <v>0</v>
      </c>
      <c r="K14" s="116">
        <v>1</v>
      </c>
      <c r="L14" s="107">
        <v>1</v>
      </c>
    </row>
    <row r="15" spans="1:12" s="2" customFormat="1" ht="15" customHeight="1" x14ac:dyDescent="0.25">
      <c r="A15" s="69" t="s">
        <v>11</v>
      </c>
      <c r="B15" s="70" t="s">
        <v>12</v>
      </c>
      <c r="C15" s="39">
        <v>0</v>
      </c>
      <c r="D15" s="39">
        <v>0</v>
      </c>
      <c r="E15" s="71">
        <v>0</v>
      </c>
      <c r="F15" s="39">
        <v>0</v>
      </c>
      <c r="G15" s="39">
        <v>0</v>
      </c>
      <c r="H15" s="39">
        <v>0</v>
      </c>
      <c r="I15" s="37">
        <v>100</v>
      </c>
      <c r="J15" s="118">
        <v>0</v>
      </c>
      <c r="K15" s="116">
        <v>1</v>
      </c>
      <c r="L15" s="107">
        <v>1</v>
      </c>
    </row>
    <row r="16" spans="1:12" s="2" customFormat="1" ht="15" customHeight="1" x14ac:dyDescent="0.25">
      <c r="A16" s="69" t="s">
        <v>141</v>
      </c>
      <c r="B16" s="70" t="s">
        <v>142</v>
      </c>
      <c r="C16" s="39">
        <v>0</v>
      </c>
      <c r="D16" s="37">
        <v>24</v>
      </c>
      <c r="E16" s="71">
        <v>0</v>
      </c>
      <c r="F16" s="39">
        <v>0</v>
      </c>
      <c r="G16" s="37">
        <v>6</v>
      </c>
      <c r="H16" s="39">
        <v>0</v>
      </c>
      <c r="I16" s="37">
        <v>100</v>
      </c>
      <c r="J16" s="118">
        <v>0</v>
      </c>
      <c r="K16" s="116">
        <v>1</v>
      </c>
      <c r="L16" s="107">
        <v>1</v>
      </c>
    </row>
    <row r="17" spans="1:12" s="2" customFormat="1" ht="15" customHeight="1" x14ac:dyDescent="0.25">
      <c r="A17" s="69" t="s">
        <v>143</v>
      </c>
      <c r="B17" s="70" t="s">
        <v>144</v>
      </c>
      <c r="C17" s="39">
        <v>0</v>
      </c>
      <c r="D17" s="37">
        <v>1</v>
      </c>
      <c r="E17" s="71">
        <v>0</v>
      </c>
      <c r="F17" s="39">
        <v>0</v>
      </c>
      <c r="G17" s="37">
        <v>3</v>
      </c>
      <c r="H17" s="39">
        <v>0</v>
      </c>
      <c r="I17" s="37">
        <v>100</v>
      </c>
      <c r="J17" s="118">
        <v>0</v>
      </c>
      <c r="K17" s="116">
        <v>1</v>
      </c>
      <c r="L17" s="107">
        <v>1</v>
      </c>
    </row>
    <row r="18" spans="1:12" s="2" customFormat="1" ht="15" customHeight="1" x14ac:dyDescent="0.25">
      <c r="A18" s="69" t="s">
        <v>157</v>
      </c>
      <c r="B18" s="70" t="s">
        <v>158</v>
      </c>
      <c r="C18" s="39">
        <v>0</v>
      </c>
      <c r="D18" s="37">
        <v>24</v>
      </c>
      <c r="E18" s="71">
        <v>0</v>
      </c>
      <c r="F18" s="39">
        <v>0</v>
      </c>
      <c r="G18" s="37">
        <v>17</v>
      </c>
      <c r="H18" s="39">
        <v>0</v>
      </c>
      <c r="I18" s="37">
        <v>100</v>
      </c>
      <c r="J18" s="118">
        <v>0</v>
      </c>
      <c r="K18" s="116">
        <v>1</v>
      </c>
      <c r="L18" s="107">
        <v>1</v>
      </c>
    </row>
    <row r="19" spans="1:12" s="2" customFormat="1" ht="15" customHeight="1" x14ac:dyDescent="0.25">
      <c r="A19" s="69" t="s">
        <v>125</v>
      </c>
      <c r="B19" s="70" t="s">
        <v>126</v>
      </c>
      <c r="C19" s="39">
        <v>0</v>
      </c>
      <c r="D19" s="37">
        <v>54</v>
      </c>
      <c r="E19" s="71">
        <v>0</v>
      </c>
      <c r="F19" s="39">
        <v>0</v>
      </c>
      <c r="G19" s="37">
        <v>1</v>
      </c>
      <c r="H19" s="39">
        <v>0</v>
      </c>
      <c r="I19" s="37">
        <v>100</v>
      </c>
      <c r="J19" s="118">
        <v>0</v>
      </c>
      <c r="K19" s="116">
        <v>1</v>
      </c>
      <c r="L19" s="107">
        <v>1</v>
      </c>
    </row>
    <row r="20" spans="1:12" s="2" customFormat="1" ht="15" customHeight="1" x14ac:dyDescent="0.25">
      <c r="A20" s="69" t="s">
        <v>25</v>
      </c>
      <c r="B20" s="70" t="s">
        <v>26</v>
      </c>
      <c r="C20" s="39">
        <v>0</v>
      </c>
      <c r="D20" s="39">
        <v>0</v>
      </c>
      <c r="E20" s="71">
        <v>0</v>
      </c>
      <c r="F20" s="39">
        <v>0</v>
      </c>
      <c r="G20" s="37">
        <v>11</v>
      </c>
      <c r="H20" s="39">
        <v>0</v>
      </c>
      <c r="I20" s="37">
        <v>100</v>
      </c>
      <c r="J20" s="118">
        <v>0</v>
      </c>
      <c r="K20" s="116">
        <v>1</v>
      </c>
      <c r="L20" s="107">
        <v>1</v>
      </c>
    </row>
    <row r="21" spans="1:12" s="2" customFormat="1" ht="15" customHeight="1" x14ac:dyDescent="0.25">
      <c r="A21" s="69" t="s">
        <v>129</v>
      </c>
      <c r="B21" s="70" t="s">
        <v>130</v>
      </c>
      <c r="C21" s="39">
        <v>0</v>
      </c>
      <c r="D21" s="37">
        <v>50</v>
      </c>
      <c r="E21" s="71">
        <v>0</v>
      </c>
      <c r="F21" s="39">
        <v>0</v>
      </c>
      <c r="G21" s="37">
        <v>51</v>
      </c>
      <c r="H21" s="39">
        <v>0</v>
      </c>
      <c r="I21" s="37">
        <v>100</v>
      </c>
      <c r="J21" s="118">
        <v>0</v>
      </c>
      <c r="K21" s="116">
        <v>1</v>
      </c>
      <c r="L21" s="107">
        <v>1</v>
      </c>
    </row>
    <row r="22" spans="1:12" s="2" customFormat="1" ht="15" customHeight="1" x14ac:dyDescent="0.25">
      <c r="A22" s="69" t="s">
        <v>153</v>
      </c>
      <c r="B22" s="70" t="s">
        <v>154</v>
      </c>
      <c r="C22" s="39">
        <v>0</v>
      </c>
      <c r="D22" s="37">
        <v>18</v>
      </c>
      <c r="E22" s="71">
        <v>0</v>
      </c>
      <c r="F22" s="39">
        <v>0</v>
      </c>
      <c r="G22" s="37">
        <v>51</v>
      </c>
      <c r="H22" s="39">
        <v>0</v>
      </c>
      <c r="I22" s="37">
        <v>100</v>
      </c>
      <c r="J22" s="118">
        <v>0</v>
      </c>
      <c r="K22" s="116">
        <v>1</v>
      </c>
      <c r="L22" s="107">
        <v>1</v>
      </c>
    </row>
    <row r="23" spans="1:12" s="2" customFormat="1" ht="15" customHeight="1" x14ac:dyDescent="0.25">
      <c r="A23" s="69" t="s">
        <v>145</v>
      </c>
      <c r="B23" s="70" t="s">
        <v>146</v>
      </c>
      <c r="C23" s="37">
        <v>1</v>
      </c>
      <c r="D23" s="37">
        <v>104</v>
      </c>
      <c r="E23" s="75">
        <v>0.96153999999999995</v>
      </c>
      <c r="F23" s="39">
        <v>0</v>
      </c>
      <c r="G23" s="37">
        <v>88</v>
      </c>
      <c r="H23" s="39">
        <v>0</v>
      </c>
      <c r="I23" s="37">
        <v>-100</v>
      </c>
      <c r="J23" s="116">
        <v>1</v>
      </c>
      <c r="K23" s="116">
        <v>1</v>
      </c>
      <c r="L23" s="107">
        <v>1</v>
      </c>
    </row>
    <row r="24" spans="1:12" s="2" customFormat="1" ht="15" customHeight="1" x14ac:dyDescent="0.25">
      <c r="A24" s="69" t="s">
        <v>29</v>
      </c>
      <c r="B24" s="70" t="s">
        <v>30</v>
      </c>
      <c r="C24" s="39">
        <v>0</v>
      </c>
      <c r="D24" s="37">
        <v>1</v>
      </c>
      <c r="E24" s="71">
        <v>0</v>
      </c>
      <c r="F24" s="39">
        <v>0</v>
      </c>
      <c r="G24" s="37">
        <v>2</v>
      </c>
      <c r="H24" s="39">
        <v>0</v>
      </c>
      <c r="I24" s="37">
        <v>100</v>
      </c>
      <c r="J24" s="118">
        <v>0</v>
      </c>
      <c r="K24" s="116">
        <v>1</v>
      </c>
      <c r="L24" s="107">
        <v>1</v>
      </c>
    </row>
    <row r="25" spans="1:12" s="2" customFormat="1" ht="15" customHeight="1" x14ac:dyDescent="0.25">
      <c r="A25" s="69" t="s">
        <v>31</v>
      </c>
      <c r="B25" s="70" t="s">
        <v>32</v>
      </c>
      <c r="C25" s="39">
        <v>0</v>
      </c>
      <c r="D25" s="39">
        <v>0</v>
      </c>
      <c r="E25" s="71">
        <v>0</v>
      </c>
      <c r="F25" s="39">
        <v>0</v>
      </c>
      <c r="G25" s="39">
        <v>0</v>
      </c>
      <c r="H25" s="39">
        <v>0</v>
      </c>
      <c r="I25" s="37">
        <v>100</v>
      </c>
      <c r="J25" s="118">
        <v>0</v>
      </c>
      <c r="K25" s="116">
        <v>1</v>
      </c>
      <c r="L25" s="107">
        <v>1</v>
      </c>
    </row>
    <row r="26" spans="1:12" s="2" customFormat="1" ht="15" customHeight="1" x14ac:dyDescent="0.25">
      <c r="A26" s="69" t="s">
        <v>33</v>
      </c>
      <c r="B26" s="70" t="s">
        <v>34</v>
      </c>
      <c r="C26" s="39">
        <v>0</v>
      </c>
      <c r="D26" s="37">
        <v>6</v>
      </c>
      <c r="E26" s="71">
        <v>0</v>
      </c>
      <c r="F26" s="39">
        <v>0</v>
      </c>
      <c r="G26" s="37">
        <v>1</v>
      </c>
      <c r="H26" s="39">
        <v>0</v>
      </c>
      <c r="I26" s="37">
        <v>100</v>
      </c>
      <c r="J26" s="118">
        <v>0</v>
      </c>
      <c r="K26" s="116">
        <v>1</v>
      </c>
      <c r="L26" s="107">
        <v>1</v>
      </c>
    </row>
    <row r="27" spans="1:12" s="2" customFormat="1" ht="15" customHeight="1" x14ac:dyDescent="0.25">
      <c r="A27" s="69" t="s">
        <v>35</v>
      </c>
      <c r="B27" s="70" t="s">
        <v>36</v>
      </c>
      <c r="C27" s="39">
        <v>0</v>
      </c>
      <c r="D27" s="39">
        <v>0</v>
      </c>
      <c r="E27" s="71">
        <v>0</v>
      </c>
      <c r="F27" s="39">
        <v>0</v>
      </c>
      <c r="G27" s="39">
        <v>0</v>
      </c>
      <c r="H27" s="39">
        <v>0</v>
      </c>
      <c r="I27" s="37">
        <v>100</v>
      </c>
      <c r="J27" s="118">
        <v>0</v>
      </c>
      <c r="K27" s="116">
        <v>1</v>
      </c>
      <c r="L27" s="107">
        <v>1</v>
      </c>
    </row>
    <row r="28" spans="1:12" s="2" customFormat="1" ht="15" customHeight="1" x14ac:dyDescent="0.25">
      <c r="A28" s="69" t="s">
        <v>147</v>
      </c>
      <c r="B28" s="70" t="s">
        <v>148</v>
      </c>
      <c r="C28" s="39">
        <v>0</v>
      </c>
      <c r="D28" s="37">
        <v>7</v>
      </c>
      <c r="E28" s="71">
        <v>0</v>
      </c>
      <c r="F28" s="39">
        <v>0</v>
      </c>
      <c r="G28" s="37">
        <v>1</v>
      </c>
      <c r="H28" s="39">
        <v>0</v>
      </c>
      <c r="I28" s="37">
        <v>100</v>
      </c>
      <c r="J28" s="118">
        <v>0</v>
      </c>
      <c r="K28" s="116">
        <v>1</v>
      </c>
      <c r="L28" s="107">
        <v>1</v>
      </c>
    </row>
    <row r="29" spans="1:12" s="2" customFormat="1" ht="15" customHeight="1" x14ac:dyDescent="0.25">
      <c r="A29" s="69" t="s">
        <v>37</v>
      </c>
      <c r="B29" s="70" t="s">
        <v>38</v>
      </c>
      <c r="C29" s="37">
        <v>1</v>
      </c>
      <c r="D29" s="37">
        <v>30</v>
      </c>
      <c r="E29" s="75">
        <v>3.3333300000000001</v>
      </c>
      <c r="F29" s="39">
        <v>0</v>
      </c>
      <c r="G29" s="37">
        <v>14</v>
      </c>
      <c r="H29" s="39">
        <v>0</v>
      </c>
      <c r="I29" s="37">
        <v>-100</v>
      </c>
      <c r="J29" s="116">
        <v>1</v>
      </c>
      <c r="K29" s="116">
        <v>1</v>
      </c>
      <c r="L29" s="107">
        <v>1</v>
      </c>
    </row>
    <row r="30" spans="1:12" s="2" customFormat="1" ht="15" customHeight="1" x14ac:dyDescent="0.25">
      <c r="A30" s="69" t="s">
        <v>39</v>
      </c>
      <c r="B30" s="70" t="s">
        <v>40</v>
      </c>
      <c r="C30" s="39">
        <v>0</v>
      </c>
      <c r="D30" s="37">
        <v>5</v>
      </c>
      <c r="E30" s="71">
        <v>0</v>
      </c>
      <c r="F30" s="39">
        <v>0</v>
      </c>
      <c r="G30" s="37">
        <v>5</v>
      </c>
      <c r="H30" s="39">
        <v>0</v>
      </c>
      <c r="I30" s="37">
        <v>100</v>
      </c>
      <c r="J30" s="118">
        <v>0</v>
      </c>
      <c r="K30" s="116">
        <v>1</v>
      </c>
      <c r="L30" s="107">
        <v>1</v>
      </c>
    </row>
    <row r="31" spans="1:12" s="2" customFormat="1" ht="15" customHeight="1" x14ac:dyDescent="0.25">
      <c r="A31" s="69" t="s">
        <v>41</v>
      </c>
      <c r="B31" s="70" t="s">
        <v>42</v>
      </c>
      <c r="C31" s="39">
        <v>0</v>
      </c>
      <c r="D31" s="37">
        <v>1</v>
      </c>
      <c r="E31" s="71">
        <v>0</v>
      </c>
      <c r="F31" s="39">
        <v>0</v>
      </c>
      <c r="G31" s="39">
        <v>0</v>
      </c>
      <c r="H31" s="39">
        <v>0</v>
      </c>
      <c r="I31" s="37">
        <v>100</v>
      </c>
      <c r="J31" s="118">
        <v>0</v>
      </c>
      <c r="K31" s="116">
        <v>1</v>
      </c>
      <c r="L31" s="107">
        <v>1</v>
      </c>
    </row>
    <row r="32" spans="1:12" s="2" customFormat="1" ht="15" customHeight="1" x14ac:dyDescent="0.25">
      <c r="A32" s="69" t="s">
        <v>43</v>
      </c>
      <c r="B32" s="70" t="s">
        <v>44</v>
      </c>
      <c r="C32" s="39">
        <v>0</v>
      </c>
      <c r="D32" s="37">
        <v>16</v>
      </c>
      <c r="E32" s="71">
        <v>0</v>
      </c>
      <c r="F32" s="39">
        <v>0</v>
      </c>
      <c r="G32" s="37">
        <v>6</v>
      </c>
      <c r="H32" s="39">
        <v>0</v>
      </c>
      <c r="I32" s="37">
        <v>100</v>
      </c>
      <c r="J32" s="118">
        <v>0</v>
      </c>
      <c r="K32" s="116">
        <v>1</v>
      </c>
      <c r="L32" s="107">
        <v>1</v>
      </c>
    </row>
    <row r="33" spans="1:12" s="2" customFormat="1" ht="15" customHeight="1" x14ac:dyDescent="0.25">
      <c r="A33" s="69" t="s">
        <v>45</v>
      </c>
      <c r="B33" s="70" t="s">
        <v>46</v>
      </c>
      <c r="C33" s="39">
        <v>0</v>
      </c>
      <c r="D33" s="37">
        <v>6</v>
      </c>
      <c r="E33" s="71">
        <v>0</v>
      </c>
      <c r="F33" s="39">
        <v>0</v>
      </c>
      <c r="G33" s="39">
        <v>0</v>
      </c>
      <c r="H33" s="39">
        <v>0</v>
      </c>
      <c r="I33" s="37">
        <v>100</v>
      </c>
      <c r="J33" s="118">
        <v>0</v>
      </c>
      <c r="K33" s="116">
        <v>1</v>
      </c>
      <c r="L33" s="107">
        <v>1</v>
      </c>
    </row>
    <row r="34" spans="1:12" s="2" customFormat="1" ht="15" customHeight="1" x14ac:dyDescent="0.25">
      <c r="A34" s="69" t="s">
        <v>47</v>
      </c>
      <c r="B34" s="70" t="s">
        <v>48</v>
      </c>
      <c r="C34" s="39">
        <v>0</v>
      </c>
      <c r="D34" s="37">
        <v>6</v>
      </c>
      <c r="E34" s="71">
        <v>0</v>
      </c>
      <c r="F34" s="39">
        <v>0</v>
      </c>
      <c r="G34" s="37">
        <v>4</v>
      </c>
      <c r="H34" s="39">
        <v>0</v>
      </c>
      <c r="I34" s="37">
        <v>100</v>
      </c>
      <c r="J34" s="118">
        <v>0</v>
      </c>
      <c r="K34" s="116">
        <v>1</v>
      </c>
      <c r="L34" s="107">
        <v>1</v>
      </c>
    </row>
    <row r="35" spans="1:12" s="2" customFormat="1" ht="15" customHeight="1" x14ac:dyDescent="0.25">
      <c r="A35" s="69" t="s">
        <v>49</v>
      </c>
      <c r="B35" s="70" t="s">
        <v>50</v>
      </c>
      <c r="C35" s="39">
        <v>0</v>
      </c>
      <c r="D35" s="37">
        <v>3</v>
      </c>
      <c r="E35" s="71">
        <v>0</v>
      </c>
      <c r="F35" s="39">
        <v>0</v>
      </c>
      <c r="G35" s="37">
        <v>5</v>
      </c>
      <c r="H35" s="39">
        <v>0</v>
      </c>
      <c r="I35" s="37">
        <v>100</v>
      </c>
      <c r="J35" s="118">
        <v>0</v>
      </c>
      <c r="K35" s="116">
        <v>1</v>
      </c>
      <c r="L35" s="107">
        <v>1</v>
      </c>
    </row>
    <row r="36" spans="1:12" s="2" customFormat="1" ht="15" customHeight="1" x14ac:dyDescent="0.25">
      <c r="A36" s="69" t="s">
        <v>51</v>
      </c>
      <c r="B36" s="70" t="s">
        <v>52</v>
      </c>
      <c r="C36" s="39">
        <v>0</v>
      </c>
      <c r="D36" s="37">
        <v>6</v>
      </c>
      <c r="E36" s="71">
        <v>0</v>
      </c>
      <c r="F36" s="39">
        <v>0</v>
      </c>
      <c r="G36" s="39">
        <v>0</v>
      </c>
      <c r="H36" s="39">
        <v>0</v>
      </c>
      <c r="I36" s="37">
        <v>100</v>
      </c>
      <c r="J36" s="118">
        <v>0</v>
      </c>
      <c r="K36" s="116">
        <v>1</v>
      </c>
      <c r="L36" s="107">
        <v>1</v>
      </c>
    </row>
    <row r="37" spans="1:12" s="2" customFormat="1" ht="15" customHeight="1" x14ac:dyDescent="0.25">
      <c r="A37" s="69" t="s">
        <v>53</v>
      </c>
      <c r="B37" s="70" t="s">
        <v>54</v>
      </c>
      <c r="C37" s="39">
        <v>0</v>
      </c>
      <c r="D37" s="37">
        <v>2</v>
      </c>
      <c r="E37" s="71">
        <v>0</v>
      </c>
      <c r="F37" s="39">
        <v>0</v>
      </c>
      <c r="G37" s="39">
        <v>0</v>
      </c>
      <c r="H37" s="39">
        <v>0</v>
      </c>
      <c r="I37" s="37">
        <v>100</v>
      </c>
      <c r="J37" s="118">
        <v>0</v>
      </c>
      <c r="K37" s="116">
        <v>1</v>
      </c>
      <c r="L37" s="107">
        <v>1</v>
      </c>
    </row>
    <row r="38" spans="1:12" s="2" customFormat="1" ht="15" customHeight="1" x14ac:dyDescent="0.25">
      <c r="A38" s="69" t="s">
        <v>55</v>
      </c>
      <c r="B38" s="70" t="s">
        <v>56</v>
      </c>
      <c r="C38" s="39">
        <v>0</v>
      </c>
      <c r="D38" s="37">
        <v>4</v>
      </c>
      <c r="E38" s="71">
        <v>0</v>
      </c>
      <c r="F38" s="39">
        <v>0</v>
      </c>
      <c r="G38" s="37">
        <v>5</v>
      </c>
      <c r="H38" s="39">
        <v>0</v>
      </c>
      <c r="I38" s="37">
        <v>100</v>
      </c>
      <c r="J38" s="118">
        <v>0</v>
      </c>
      <c r="K38" s="116">
        <v>1</v>
      </c>
      <c r="L38" s="107">
        <v>1</v>
      </c>
    </row>
    <row r="39" spans="1:12" s="2" customFormat="1" ht="15" customHeight="1" x14ac:dyDescent="0.25">
      <c r="A39" s="69" t="s">
        <v>57</v>
      </c>
      <c r="B39" s="70" t="s">
        <v>58</v>
      </c>
      <c r="C39" s="39">
        <v>0</v>
      </c>
      <c r="D39" s="37">
        <v>23</v>
      </c>
      <c r="E39" s="71">
        <v>0</v>
      </c>
      <c r="F39" s="39">
        <v>0</v>
      </c>
      <c r="G39" s="37">
        <v>5</v>
      </c>
      <c r="H39" s="39">
        <v>0</v>
      </c>
      <c r="I39" s="37">
        <v>100</v>
      </c>
      <c r="J39" s="118">
        <v>0</v>
      </c>
      <c r="K39" s="116">
        <v>1</v>
      </c>
      <c r="L39" s="107">
        <v>1</v>
      </c>
    </row>
    <row r="40" spans="1:12" s="2" customFormat="1" ht="15" customHeight="1" x14ac:dyDescent="0.25">
      <c r="A40" s="69" t="s">
        <v>59</v>
      </c>
      <c r="B40" s="70" t="s">
        <v>60</v>
      </c>
      <c r="C40" s="39">
        <v>0</v>
      </c>
      <c r="D40" s="37">
        <v>1</v>
      </c>
      <c r="E40" s="71">
        <v>0</v>
      </c>
      <c r="F40" s="39">
        <v>0</v>
      </c>
      <c r="G40" s="39">
        <v>0</v>
      </c>
      <c r="H40" s="39">
        <v>0</v>
      </c>
      <c r="I40" s="37">
        <v>100</v>
      </c>
      <c r="J40" s="118">
        <v>0</v>
      </c>
      <c r="K40" s="116">
        <v>1</v>
      </c>
      <c r="L40" s="107">
        <v>1</v>
      </c>
    </row>
    <row r="41" spans="1:12" s="2" customFormat="1" ht="15" customHeight="1" x14ac:dyDescent="0.25">
      <c r="A41" s="69" t="s">
        <v>61</v>
      </c>
      <c r="B41" s="70" t="s">
        <v>62</v>
      </c>
      <c r="C41" s="39">
        <v>0</v>
      </c>
      <c r="D41" s="37">
        <v>1</v>
      </c>
      <c r="E41" s="71">
        <v>0</v>
      </c>
      <c r="F41" s="39">
        <v>0</v>
      </c>
      <c r="G41" s="39">
        <v>0</v>
      </c>
      <c r="H41" s="39">
        <v>0</v>
      </c>
      <c r="I41" s="37">
        <v>100</v>
      </c>
      <c r="J41" s="118">
        <v>0</v>
      </c>
      <c r="K41" s="116">
        <v>1</v>
      </c>
      <c r="L41" s="107">
        <v>1</v>
      </c>
    </row>
    <row r="42" spans="1:12" s="2" customFormat="1" ht="15" customHeight="1" x14ac:dyDescent="0.25">
      <c r="A42" s="69" t="s">
        <v>63</v>
      </c>
      <c r="B42" s="70" t="s">
        <v>64</v>
      </c>
      <c r="C42" s="39">
        <v>0</v>
      </c>
      <c r="D42" s="37">
        <v>4</v>
      </c>
      <c r="E42" s="71">
        <v>0</v>
      </c>
      <c r="F42" s="39">
        <v>0</v>
      </c>
      <c r="G42" s="37">
        <v>9</v>
      </c>
      <c r="H42" s="39">
        <v>0</v>
      </c>
      <c r="I42" s="37">
        <v>100</v>
      </c>
      <c r="J42" s="118">
        <v>0</v>
      </c>
      <c r="K42" s="116">
        <v>1</v>
      </c>
      <c r="L42" s="107">
        <v>1</v>
      </c>
    </row>
    <row r="43" spans="1:12" s="2" customFormat="1" ht="15" customHeight="1" x14ac:dyDescent="0.25">
      <c r="A43" s="69" t="s">
        <v>65</v>
      </c>
      <c r="B43" s="70" t="s">
        <v>66</v>
      </c>
      <c r="C43" s="39">
        <v>0</v>
      </c>
      <c r="D43" s="37">
        <v>2</v>
      </c>
      <c r="E43" s="71">
        <v>0</v>
      </c>
      <c r="F43" s="39">
        <v>0</v>
      </c>
      <c r="G43" s="37">
        <v>2</v>
      </c>
      <c r="H43" s="39">
        <v>0</v>
      </c>
      <c r="I43" s="37">
        <v>100</v>
      </c>
      <c r="J43" s="118">
        <v>0</v>
      </c>
      <c r="K43" s="116">
        <v>1</v>
      </c>
      <c r="L43" s="107">
        <v>1</v>
      </c>
    </row>
    <row r="44" spans="1:12" s="2" customFormat="1" ht="15" customHeight="1" x14ac:dyDescent="0.25">
      <c r="A44" s="69" t="s">
        <v>149</v>
      </c>
      <c r="B44" s="70" t="s">
        <v>150</v>
      </c>
      <c r="C44" s="39">
        <v>0</v>
      </c>
      <c r="D44" s="37">
        <v>3</v>
      </c>
      <c r="E44" s="71">
        <v>0</v>
      </c>
      <c r="F44" s="39">
        <v>0</v>
      </c>
      <c r="G44" s="37">
        <v>2</v>
      </c>
      <c r="H44" s="39">
        <v>0</v>
      </c>
      <c r="I44" s="37">
        <v>100</v>
      </c>
      <c r="J44" s="118">
        <v>0</v>
      </c>
      <c r="K44" s="116">
        <v>1</v>
      </c>
      <c r="L44" s="107">
        <v>1</v>
      </c>
    </row>
    <row r="45" spans="1:12" s="2" customFormat="1" ht="15" customHeight="1" x14ac:dyDescent="0.25">
      <c r="A45" s="69" t="s">
        <v>151</v>
      </c>
      <c r="B45" s="70" t="s">
        <v>152</v>
      </c>
      <c r="C45" s="37">
        <v>30</v>
      </c>
      <c r="D45" s="37">
        <v>34</v>
      </c>
      <c r="E45" s="75">
        <v>88.235290000000006</v>
      </c>
      <c r="F45" s="37">
        <v>25</v>
      </c>
      <c r="G45" s="37">
        <v>25</v>
      </c>
      <c r="H45" s="37">
        <v>100</v>
      </c>
      <c r="I45" s="76">
        <v>13.33334</v>
      </c>
      <c r="J45" s="118">
        <v>0</v>
      </c>
      <c r="K45" s="118">
        <v>0</v>
      </c>
      <c r="L45" s="106">
        <v>0</v>
      </c>
    </row>
    <row r="46" spans="1:12" s="2" customFormat="1" ht="15" customHeight="1" x14ac:dyDescent="0.25">
      <c r="A46" s="69" t="s">
        <v>67</v>
      </c>
      <c r="B46" s="70" t="s">
        <v>68</v>
      </c>
      <c r="C46" s="37">
        <v>1</v>
      </c>
      <c r="D46" s="37">
        <v>3</v>
      </c>
      <c r="E46" s="75">
        <v>33.333329999999997</v>
      </c>
      <c r="F46" s="39">
        <v>0</v>
      </c>
      <c r="G46" s="39">
        <v>0</v>
      </c>
      <c r="H46" s="39">
        <v>0</v>
      </c>
      <c r="I46" s="37">
        <v>-100</v>
      </c>
      <c r="J46" s="116">
        <v>1</v>
      </c>
      <c r="K46" s="116">
        <v>1</v>
      </c>
      <c r="L46" s="107">
        <v>1</v>
      </c>
    </row>
    <row r="47" spans="1:12" s="2" customFormat="1" ht="15" customHeight="1" x14ac:dyDescent="0.25">
      <c r="A47" s="69" t="s">
        <v>69</v>
      </c>
      <c r="B47" s="70" t="s">
        <v>70</v>
      </c>
      <c r="C47" s="39">
        <v>0</v>
      </c>
      <c r="D47" s="37">
        <v>3</v>
      </c>
      <c r="E47" s="71">
        <v>0</v>
      </c>
      <c r="F47" s="39">
        <v>0</v>
      </c>
      <c r="G47" s="37">
        <v>1</v>
      </c>
      <c r="H47" s="39">
        <v>0</v>
      </c>
      <c r="I47" s="37">
        <v>100</v>
      </c>
      <c r="J47" s="118">
        <v>0</v>
      </c>
      <c r="K47" s="116">
        <v>1</v>
      </c>
      <c r="L47" s="107">
        <v>1</v>
      </c>
    </row>
    <row r="48" spans="1:12" s="2" customFormat="1" ht="15" customHeight="1" x14ac:dyDescent="0.25">
      <c r="A48" s="69" t="s">
        <v>71</v>
      </c>
      <c r="B48" s="70" t="s">
        <v>72</v>
      </c>
      <c r="C48" s="39">
        <v>0</v>
      </c>
      <c r="D48" s="39">
        <v>0</v>
      </c>
      <c r="E48" s="71">
        <v>0</v>
      </c>
      <c r="F48" s="39">
        <v>0</v>
      </c>
      <c r="G48" s="39">
        <v>0</v>
      </c>
      <c r="H48" s="39">
        <v>0</v>
      </c>
      <c r="I48" s="37">
        <v>100</v>
      </c>
      <c r="J48" s="118">
        <v>0</v>
      </c>
      <c r="K48" s="116">
        <v>1</v>
      </c>
      <c r="L48" s="107">
        <v>1</v>
      </c>
    </row>
    <row r="49" spans="1:12" s="2" customFormat="1" ht="15" customHeight="1" x14ac:dyDescent="0.25">
      <c r="A49" s="69" t="s">
        <v>73</v>
      </c>
      <c r="B49" s="70" t="s">
        <v>74</v>
      </c>
      <c r="C49" s="39">
        <v>0</v>
      </c>
      <c r="D49" s="39">
        <v>0</v>
      </c>
      <c r="E49" s="71">
        <v>0</v>
      </c>
      <c r="F49" s="39">
        <v>0</v>
      </c>
      <c r="G49" s="37">
        <v>1</v>
      </c>
      <c r="H49" s="39">
        <v>0</v>
      </c>
      <c r="I49" s="37">
        <v>100</v>
      </c>
      <c r="J49" s="118">
        <v>0</v>
      </c>
      <c r="K49" s="116">
        <v>1</v>
      </c>
      <c r="L49" s="107">
        <v>1</v>
      </c>
    </row>
    <row r="50" spans="1:12" s="2" customFormat="1" ht="15" customHeight="1" x14ac:dyDescent="0.25">
      <c r="A50" s="69" t="s">
        <v>75</v>
      </c>
      <c r="B50" s="70" t="s">
        <v>76</v>
      </c>
      <c r="C50" s="39">
        <v>0</v>
      </c>
      <c r="D50" s="39">
        <v>0</v>
      </c>
      <c r="E50" s="71">
        <v>0</v>
      </c>
      <c r="F50" s="39">
        <v>0</v>
      </c>
      <c r="G50" s="39">
        <v>0</v>
      </c>
      <c r="H50" s="39">
        <v>0</v>
      </c>
      <c r="I50" s="37">
        <v>100</v>
      </c>
      <c r="J50" s="118">
        <v>0</v>
      </c>
      <c r="K50" s="116">
        <v>1</v>
      </c>
      <c r="L50" s="107">
        <v>1</v>
      </c>
    </row>
    <row r="51" spans="1:12" s="2" customFormat="1" ht="15" customHeight="1" x14ac:dyDescent="0.25">
      <c r="A51" s="69" t="s">
        <v>77</v>
      </c>
      <c r="B51" s="70" t="s">
        <v>78</v>
      </c>
      <c r="C51" s="37">
        <v>5</v>
      </c>
      <c r="D51" s="37">
        <v>27</v>
      </c>
      <c r="E51" s="75">
        <v>18.518519999999999</v>
      </c>
      <c r="F51" s="39">
        <v>0</v>
      </c>
      <c r="G51" s="37">
        <v>9</v>
      </c>
      <c r="H51" s="39">
        <v>0</v>
      </c>
      <c r="I51" s="37">
        <v>-100</v>
      </c>
      <c r="J51" s="116">
        <v>1</v>
      </c>
      <c r="K51" s="116">
        <v>1</v>
      </c>
      <c r="L51" s="107">
        <v>1</v>
      </c>
    </row>
    <row r="52" spans="1:12" s="2" customFormat="1" ht="15" customHeight="1" x14ac:dyDescent="0.25">
      <c r="A52" s="69" t="s">
        <v>79</v>
      </c>
      <c r="B52" s="70" t="s">
        <v>80</v>
      </c>
      <c r="C52" s="39">
        <v>0</v>
      </c>
      <c r="D52" s="37">
        <v>1</v>
      </c>
      <c r="E52" s="71">
        <v>0</v>
      </c>
      <c r="F52" s="39">
        <v>0</v>
      </c>
      <c r="G52" s="39">
        <v>0</v>
      </c>
      <c r="H52" s="39">
        <v>0</v>
      </c>
      <c r="I52" s="37">
        <v>100</v>
      </c>
      <c r="J52" s="118">
        <v>0</v>
      </c>
      <c r="K52" s="116">
        <v>1</v>
      </c>
      <c r="L52" s="107">
        <v>1</v>
      </c>
    </row>
    <row r="53" spans="1:12" s="2" customFormat="1" ht="15" customHeight="1" x14ac:dyDescent="0.25">
      <c r="A53" s="69" t="s">
        <v>81</v>
      </c>
      <c r="B53" s="70" t="s">
        <v>82</v>
      </c>
      <c r="C53" s="39">
        <v>0</v>
      </c>
      <c r="D53" s="39">
        <v>0</v>
      </c>
      <c r="E53" s="71">
        <v>0</v>
      </c>
      <c r="F53" s="39">
        <v>0</v>
      </c>
      <c r="G53" s="39">
        <v>0</v>
      </c>
      <c r="H53" s="39">
        <v>0</v>
      </c>
      <c r="I53" s="37">
        <v>100</v>
      </c>
      <c r="J53" s="118">
        <v>0</v>
      </c>
      <c r="K53" s="116">
        <v>1</v>
      </c>
      <c r="L53" s="107">
        <v>1</v>
      </c>
    </row>
    <row r="54" spans="1:12" s="2" customFormat="1" ht="15" customHeight="1" x14ac:dyDescent="0.25">
      <c r="A54" s="69" t="s">
        <v>83</v>
      </c>
      <c r="B54" s="70" t="s">
        <v>84</v>
      </c>
      <c r="C54" s="39">
        <v>0</v>
      </c>
      <c r="D54" s="39">
        <v>0</v>
      </c>
      <c r="E54" s="71">
        <v>0</v>
      </c>
      <c r="F54" s="39">
        <v>0</v>
      </c>
      <c r="G54" s="39">
        <v>0</v>
      </c>
      <c r="H54" s="39">
        <v>0</v>
      </c>
      <c r="I54" s="37">
        <v>100</v>
      </c>
      <c r="J54" s="118">
        <v>0</v>
      </c>
      <c r="K54" s="116">
        <v>1</v>
      </c>
      <c r="L54" s="107">
        <v>1</v>
      </c>
    </row>
    <row r="55" spans="1:12" s="2" customFormat="1" ht="15" customHeight="1" x14ac:dyDescent="0.25">
      <c r="A55" s="69" t="s">
        <v>155</v>
      </c>
      <c r="B55" s="70" t="s">
        <v>156</v>
      </c>
      <c r="C55" s="39">
        <v>0</v>
      </c>
      <c r="D55" s="39">
        <v>0</v>
      </c>
      <c r="E55" s="71">
        <v>0</v>
      </c>
      <c r="F55" s="39">
        <v>0</v>
      </c>
      <c r="G55" s="39">
        <v>0</v>
      </c>
      <c r="H55" s="39">
        <v>0</v>
      </c>
      <c r="I55" s="37">
        <v>100</v>
      </c>
      <c r="J55" s="118">
        <v>0</v>
      </c>
      <c r="K55" s="116">
        <v>1</v>
      </c>
      <c r="L55" s="107">
        <v>1</v>
      </c>
    </row>
    <row r="56" spans="1:12" ht="15" customHeight="1" x14ac:dyDescent="0.2">
      <c r="A56" s="112"/>
      <c r="B56" s="112" t="s">
        <v>459</v>
      </c>
      <c r="C56" s="112"/>
      <c r="D56" s="112"/>
      <c r="E56" s="120"/>
      <c r="F56" s="121">
        <v>25</v>
      </c>
      <c r="G56" s="121">
        <v>326</v>
      </c>
      <c r="H56" s="114">
        <v>7.6687099999999999</v>
      </c>
      <c r="I56" s="112"/>
      <c r="J56" s="112"/>
      <c r="K56" s="112"/>
      <c r="L56" s="112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92" pageOrder="overThenDown" orientation="landscape" r:id="rId1"/>
  <rowBreaks count="1" manualBreakCount="1">
    <brk id="13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="190" zoomScaleNormal="100" zoomScaleSheetLayoutView="190" workbookViewId="0">
      <selection sqref="A1:XFD1048576"/>
    </sheetView>
  </sheetViews>
  <sheetFormatPr defaultRowHeight="11.25" outlineLevelRow="3" x14ac:dyDescent="0.2"/>
  <cols>
    <col min="1" max="1" width="10" style="148" customWidth="1"/>
    <col min="2" max="2" width="22" style="148" customWidth="1"/>
    <col min="3" max="3" width="11.6640625" style="148" bestFit="1" customWidth="1"/>
    <col min="4" max="4" width="11" style="148" bestFit="1" customWidth="1"/>
    <col min="5" max="5" width="12.33203125" style="148" bestFit="1" customWidth="1"/>
    <col min="6" max="6" width="11" style="148" bestFit="1" customWidth="1"/>
    <col min="7" max="7" width="11.6640625" style="148" bestFit="1" customWidth="1"/>
    <col min="8" max="8" width="11" style="148" bestFit="1" customWidth="1"/>
    <col min="9" max="16384" width="9.33203125" style="148"/>
  </cols>
  <sheetData>
    <row r="1" spans="1:8" s="131" customFormat="1" ht="39.75" customHeight="1" x14ac:dyDescent="0.2">
      <c r="A1" s="136"/>
      <c r="E1" s="139"/>
      <c r="F1" s="179" t="s">
        <v>662</v>
      </c>
      <c r="G1" s="179"/>
      <c r="H1" s="179"/>
    </row>
    <row r="2" spans="1:8" s="140" customFormat="1" ht="36" customHeight="1" x14ac:dyDescent="0.2">
      <c r="A2" s="189" t="s">
        <v>661</v>
      </c>
      <c r="B2" s="189"/>
      <c r="C2" s="189"/>
      <c r="D2" s="189"/>
      <c r="E2" s="189"/>
      <c r="F2" s="189"/>
      <c r="G2" s="189"/>
      <c r="H2" s="189"/>
    </row>
    <row r="3" spans="1:8" s="133" customFormat="1" ht="26.25" customHeight="1" x14ac:dyDescent="0.2">
      <c r="A3" s="188" t="s">
        <v>645</v>
      </c>
      <c r="B3" s="182" t="s">
        <v>653</v>
      </c>
      <c r="C3" s="183" t="s">
        <v>646</v>
      </c>
      <c r="D3" s="183"/>
      <c r="E3" s="184" t="s">
        <v>647</v>
      </c>
      <c r="F3" s="184"/>
      <c r="G3" s="183" t="s">
        <v>648</v>
      </c>
      <c r="H3" s="183"/>
    </row>
    <row r="4" spans="1:8" s="133" customFormat="1" ht="34.5" customHeight="1" x14ac:dyDescent="0.2">
      <c r="A4" s="188"/>
      <c r="B4" s="182"/>
      <c r="C4" s="138" t="s">
        <v>649</v>
      </c>
      <c r="D4" s="138" t="s">
        <v>652</v>
      </c>
      <c r="E4" s="138" t="s">
        <v>649</v>
      </c>
      <c r="F4" s="138" t="s">
        <v>652</v>
      </c>
      <c r="G4" s="138" t="s">
        <v>649</v>
      </c>
      <c r="H4" s="138" t="s">
        <v>652</v>
      </c>
    </row>
    <row r="5" spans="1:8" x14ac:dyDescent="0.2">
      <c r="A5" s="162" t="s">
        <v>135</v>
      </c>
      <c r="B5" s="162" t="s">
        <v>136</v>
      </c>
      <c r="C5" s="146">
        <v>5531354</v>
      </c>
      <c r="D5" s="147">
        <v>7284</v>
      </c>
      <c r="E5" s="146">
        <v>-1194462</v>
      </c>
      <c r="F5" s="147">
        <v>-1573</v>
      </c>
      <c r="G5" s="146">
        <v>4336892</v>
      </c>
      <c r="H5" s="147">
        <v>5711</v>
      </c>
    </row>
    <row r="6" spans="1:8" outlineLevel="1" x14ac:dyDescent="0.2">
      <c r="A6" s="149"/>
      <c r="B6" s="150" t="s">
        <v>639</v>
      </c>
      <c r="C6" s="151">
        <v>5531354</v>
      </c>
      <c r="D6" s="152">
        <v>7284</v>
      </c>
      <c r="E6" s="151">
        <v>-1194462</v>
      </c>
      <c r="F6" s="152">
        <v>-1573</v>
      </c>
      <c r="G6" s="153">
        <v>4336892</v>
      </c>
      <c r="H6" s="154">
        <v>5711</v>
      </c>
    </row>
    <row r="7" spans="1:8" outlineLevel="2" x14ac:dyDescent="0.2">
      <c r="A7" s="163"/>
      <c r="B7" s="156" t="s">
        <v>620</v>
      </c>
      <c r="C7" s="157">
        <v>5531354</v>
      </c>
      <c r="D7" s="158">
        <v>7284</v>
      </c>
      <c r="E7" s="157">
        <v>-1194462</v>
      </c>
      <c r="F7" s="158">
        <v>-1573</v>
      </c>
      <c r="G7" s="159">
        <v>4336892</v>
      </c>
      <c r="H7" s="160">
        <v>5711</v>
      </c>
    </row>
    <row r="8" spans="1:8" outlineLevel="2" x14ac:dyDescent="0.2">
      <c r="A8" s="163"/>
      <c r="B8" s="156" t="s">
        <v>621</v>
      </c>
      <c r="C8" s="174"/>
      <c r="D8" s="174"/>
      <c r="E8" s="157">
        <v>0</v>
      </c>
      <c r="F8" s="158">
        <v>0</v>
      </c>
      <c r="G8" s="159">
        <v>0</v>
      </c>
      <c r="H8" s="160">
        <v>0</v>
      </c>
    </row>
    <row r="9" spans="1:8" outlineLevel="2" x14ac:dyDescent="0.2">
      <c r="A9" s="163"/>
      <c r="B9" s="156" t="s">
        <v>622</v>
      </c>
      <c r="C9" s="174"/>
      <c r="D9" s="174"/>
      <c r="E9" s="157">
        <v>0</v>
      </c>
      <c r="F9" s="174">
        <v>0</v>
      </c>
      <c r="G9" s="159">
        <v>0</v>
      </c>
      <c r="H9" s="160">
        <v>0</v>
      </c>
    </row>
    <row r="10" spans="1:8" outlineLevel="2" x14ac:dyDescent="0.2">
      <c r="A10" s="163"/>
      <c r="B10" s="156" t="s">
        <v>623</v>
      </c>
      <c r="C10" s="174"/>
      <c r="D10" s="174"/>
      <c r="E10" s="157">
        <v>0</v>
      </c>
      <c r="F10" s="158">
        <v>0</v>
      </c>
      <c r="G10" s="159">
        <v>0</v>
      </c>
      <c r="H10" s="160">
        <v>0</v>
      </c>
    </row>
    <row r="11" spans="1:8" outlineLevel="2" x14ac:dyDescent="0.2">
      <c r="A11" s="163"/>
      <c r="B11" s="156" t="s">
        <v>624</v>
      </c>
      <c r="C11" s="174"/>
      <c r="D11" s="174"/>
      <c r="E11" s="157">
        <v>0</v>
      </c>
      <c r="F11" s="158">
        <v>0</v>
      </c>
      <c r="G11" s="159">
        <v>0</v>
      </c>
      <c r="H11" s="160">
        <v>0</v>
      </c>
    </row>
    <row r="12" spans="1:8" ht="21" x14ac:dyDescent="0.2">
      <c r="A12" s="162">
        <v>560332</v>
      </c>
      <c r="B12" s="162" t="s">
        <v>625</v>
      </c>
      <c r="C12" s="146">
        <v>0</v>
      </c>
      <c r="D12" s="147">
        <v>0</v>
      </c>
      <c r="E12" s="146">
        <v>1194462</v>
      </c>
      <c r="F12" s="147">
        <v>1573</v>
      </c>
      <c r="G12" s="146">
        <v>1194462</v>
      </c>
      <c r="H12" s="147">
        <v>1573</v>
      </c>
    </row>
    <row r="13" spans="1:8" outlineLevel="3" x14ac:dyDescent="0.2">
      <c r="A13" s="175"/>
      <c r="B13" s="150" t="s">
        <v>639</v>
      </c>
      <c r="C13" s="176">
        <v>0</v>
      </c>
      <c r="D13" s="158">
        <v>0</v>
      </c>
      <c r="E13" s="157">
        <v>1194462</v>
      </c>
      <c r="F13" s="158">
        <v>1573</v>
      </c>
      <c r="G13" s="153">
        <v>1194462</v>
      </c>
      <c r="H13" s="154">
        <v>1573</v>
      </c>
    </row>
    <row r="14" spans="1:8" outlineLevel="3" x14ac:dyDescent="0.2">
      <c r="A14" s="175"/>
      <c r="B14" s="156" t="s">
        <v>626</v>
      </c>
      <c r="C14" s="176">
        <v>0</v>
      </c>
      <c r="D14" s="158">
        <v>0</v>
      </c>
      <c r="E14" s="157">
        <v>1194462</v>
      </c>
      <c r="F14" s="158">
        <v>1573</v>
      </c>
      <c r="G14" s="159">
        <v>1194462</v>
      </c>
      <c r="H14" s="160">
        <v>1573</v>
      </c>
    </row>
    <row r="15" spans="1:8" s="167" customFormat="1" ht="10.5" x14ac:dyDescent="0.15">
      <c r="A15" s="185" t="s">
        <v>644</v>
      </c>
      <c r="B15" s="186"/>
      <c r="C15" s="165">
        <f>C5+C12</f>
        <v>5531354</v>
      </c>
      <c r="D15" s="166">
        <f>D5+D12</f>
        <v>7284</v>
      </c>
      <c r="E15" s="165">
        <f t="shared" ref="E15:H15" si="0">E5+E12</f>
        <v>0</v>
      </c>
      <c r="F15" s="166">
        <f t="shared" si="0"/>
        <v>0</v>
      </c>
      <c r="G15" s="165">
        <f t="shared" si="0"/>
        <v>5531354</v>
      </c>
      <c r="H15" s="166">
        <f t="shared" si="0"/>
        <v>7284</v>
      </c>
    </row>
  </sheetData>
  <mergeCells count="8">
    <mergeCell ref="A15:B1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6"/>
  <sheetViews>
    <sheetView view="pageBreakPreview" topLeftCell="A35" zoomScaleNormal="100" zoomScaleSheetLayoutView="100" workbookViewId="0">
      <selection activeCell="U14" sqref="U14"/>
    </sheetView>
  </sheetViews>
  <sheetFormatPr defaultColWidth="10.33203125" defaultRowHeight="11.45" customHeight="1" x14ac:dyDescent="0.25"/>
  <cols>
    <col min="1" max="1" width="10.6640625" style="3" customWidth="1"/>
    <col min="2" max="2" width="47.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92" t="s">
        <v>574</v>
      </c>
      <c r="I1" s="192"/>
      <c r="J1" s="192"/>
      <c r="K1" s="192"/>
      <c r="L1" s="192"/>
    </row>
    <row r="2" spans="1:12" s="2" customFormat="1" ht="15" customHeight="1" x14ac:dyDescent="0.25">
      <c r="K2" s="129"/>
      <c r="L2" s="130" t="s">
        <v>618</v>
      </c>
    </row>
    <row r="3" spans="1:12" s="17" customFormat="1" ht="15.95" customHeight="1" x14ac:dyDescent="0.25">
      <c r="A3" s="101" t="s">
        <v>461</v>
      </c>
      <c r="F3" s="238" t="s">
        <v>462</v>
      </c>
      <c r="G3" s="238"/>
      <c r="H3" s="238"/>
      <c r="I3" s="238"/>
      <c r="J3" s="238"/>
      <c r="K3" s="238"/>
      <c r="L3" s="238"/>
    </row>
    <row r="4" spans="1:12" s="17" customFormat="1" ht="15.95" customHeight="1" x14ac:dyDescent="0.25">
      <c r="A4" s="110" t="s">
        <v>532</v>
      </c>
    </row>
    <row r="5" spans="1:12" s="17" customFormat="1" ht="68.099999999999994" customHeight="1" x14ac:dyDescent="0.2">
      <c r="A5" s="225" t="s">
        <v>575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2" s="27" customFormat="1" ht="15" customHeight="1" x14ac:dyDescent="0.25">
      <c r="A6" s="193" t="s">
        <v>2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s="17" customFormat="1" ht="18.95" customHeight="1" x14ac:dyDescent="0.2"/>
    <row r="8" spans="1:12" s="17" customFormat="1" ht="15" customHeight="1" x14ac:dyDescent="0.25">
      <c r="A8" s="226" t="s">
        <v>576</v>
      </c>
      <c r="B8" s="226"/>
      <c r="C8" s="226"/>
      <c r="D8" s="226" t="s">
        <v>577</v>
      </c>
      <c r="E8" s="226"/>
      <c r="F8" s="226"/>
      <c r="G8" s="226"/>
      <c r="L8" s="125" t="s">
        <v>570</v>
      </c>
    </row>
    <row r="9" spans="1:12" s="17" customFormat="1" ht="50.1" customHeight="1" x14ac:dyDescent="0.2">
      <c r="A9" s="227"/>
      <c r="B9" s="227"/>
      <c r="C9" s="227"/>
      <c r="D9" s="227"/>
      <c r="E9" s="227"/>
      <c r="F9" s="227"/>
      <c r="G9" s="227"/>
      <c r="L9" s="123" t="s">
        <v>414</v>
      </c>
    </row>
    <row r="10" spans="1:12" s="17" customFormat="1" ht="15" customHeight="1" x14ac:dyDescent="0.2"/>
    <row r="11" spans="1:12" s="80" customFormat="1" ht="15" customHeight="1" x14ac:dyDescent="0.2">
      <c r="A11" s="198" t="s">
        <v>3</v>
      </c>
      <c r="B11" s="198" t="s">
        <v>4</v>
      </c>
      <c r="C11" s="200" t="s">
        <v>257</v>
      </c>
      <c r="D11" s="200"/>
      <c r="E11" s="200"/>
      <c r="F11" s="200" t="s">
        <v>258</v>
      </c>
      <c r="G11" s="200"/>
      <c r="H11" s="200"/>
      <c r="I11" s="194" t="s">
        <v>467</v>
      </c>
      <c r="J11" s="214" t="s">
        <v>468</v>
      </c>
      <c r="K11" s="214" t="s">
        <v>469</v>
      </c>
      <c r="L11" s="216" t="s">
        <v>409</v>
      </c>
    </row>
    <row r="12" spans="1:12" s="2" customFormat="1" ht="213.95" customHeight="1" x14ac:dyDescent="0.25">
      <c r="A12" s="199"/>
      <c r="B12" s="199"/>
      <c r="C12" s="9" t="s">
        <v>578</v>
      </c>
      <c r="D12" s="9" t="s">
        <v>579</v>
      </c>
      <c r="E12" s="9" t="s">
        <v>580</v>
      </c>
      <c r="F12" s="9" t="s">
        <v>578</v>
      </c>
      <c r="G12" s="9" t="s">
        <v>579</v>
      </c>
      <c r="H12" s="9" t="s">
        <v>580</v>
      </c>
      <c r="I12" s="195"/>
      <c r="J12" s="215"/>
      <c r="K12" s="215"/>
      <c r="L12" s="217"/>
    </row>
    <row r="13" spans="1:12" s="2" customFormat="1" ht="15" customHeight="1" x14ac:dyDescent="0.25">
      <c r="A13" s="69" t="s">
        <v>135</v>
      </c>
      <c r="B13" s="70" t="s">
        <v>136</v>
      </c>
      <c r="C13" s="37">
        <v>2</v>
      </c>
      <c r="D13" s="37">
        <v>6</v>
      </c>
      <c r="E13" s="75">
        <v>33.333329999999997</v>
      </c>
      <c r="F13" s="39">
        <v>0</v>
      </c>
      <c r="G13" s="39">
        <v>0</v>
      </c>
      <c r="H13" s="39">
        <v>0</v>
      </c>
      <c r="I13" s="37">
        <v>-100</v>
      </c>
      <c r="J13" s="118">
        <v>0</v>
      </c>
      <c r="K13" s="118">
        <v>0</v>
      </c>
      <c r="L13" s="106">
        <v>0</v>
      </c>
    </row>
    <row r="14" spans="1:12" s="2" customFormat="1" ht="15" customHeight="1" x14ac:dyDescent="0.25">
      <c r="A14" s="69" t="s">
        <v>133</v>
      </c>
      <c r="B14" s="70" t="s">
        <v>134</v>
      </c>
      <c r="C14" s="39">
        <v>0</v>
      </c>
      <c r="D14" s="39">
        <v>0</v>
      </c>
      <c r="E14" s="71">
        <v>0</v>
      </c>
      <c r="F14" s="37">
        <v>1</v>
      </c>
      <c r="G14" s="37">
        <v>1</v>
      </c>
      <c r="H14" s="37">
        <v>100</v>
      </c>
      <c r="I14" s="37">
        <v>100</v>
      </c>
      <c r="J14" s="116">
        <v>2</v>
      </c>
      <c r="K14" s="116">
        <v>2</v>
      </c>
      <c r="L14" s="107">
        <v>2</v>
      </c>
    </row>
    <row r="15" spans="1:12" s="2" customFormat="1" ht="15" customHeight="1" x14ac:dyDescent="0.25">
      <c r="A15" s="69" t="s">
        <v>11</v>
      </c>
      <c r="B15" s="70" t="s">
        <v>12</v>
      </c>
      <c r="C15" s="39">
        <v>0</v>
      </c>
      <c r="D15" s="39">
        <v>0</v>
      </c>
      <c r="E15" s="71">
        <v>0</v>
      </c>
      <c r="F15" s="39">
        <v>0</v>
      </c>
      <c r="G15" s="39">
        <v>0</v>
      </c>
      <c r="H15" s="39">
        <v>0</v>
      </c>
      <c r="I15" s="39">
        <v>0</v>
      </c>
      <c r="J15" s="118">
        <v>0</v>
      </c>
      <c r="K15" s="118">
        <v>0</v>
      </c>
      <c r="L15" s="106">
        <v>0</v>
      </c>
    </row>
    <row r="16" spans="1:12" s="2" customFormat="1" ht="15" customHeight="1" x14ac:dyDescent="0.25">
      <c r="A16" s="69" t="s">
        <v>141</v>
      </c>
      <c r="B16" s="70" t="s">
        <v>142</v>
      </c>
      <c r="C16" s="37">
        <v>7</v>
      </c>
      <c r="D16" s="37">
        <v>24</v>
      </c>
      <c r="E16" s="75">
        <v>29.16667</v>
      </c>
      <c r="F16" s="37">
        <v>2</v>
      </c>
      <c r="G16" s="37">
        <v>6</v>
      </c>
      <c r="H16" s="76">
        <v>33.333329999999997</v>
      </c>
      <c r="I16" s="76">
        <v>14.285690000000001</v>
      </c>
      <c r="J16" s="116">
        <v>2</v>
      </c>
      <c r="K16" s="118">
        <v>0</v>
      </c>
      <c r="L16" s="107">
        <v>2</v>
      </c>
    </row>
    <row r="17" spans="1:12" s="2" customFormat="1" ht="15" customHeight="1" x14ac:dyDescent="0.25">
      <c r="A17" s="69" t="s">
        <v>143</v>
      </c>
      <c r="B17" s="70" t="s">
        <v>144</v>
      </c>
      <c r="C17" s="39">
        <v>0</v>
      </c>
      <c r="D17" s="37">
        <v>1</v>
      </c>
      <c r="E17" s="71">
        <v>0</v>
      </c>
      <c r="F17" s="37">
        <v>1</v>
      </c>
      <c r="G17" s="37">
        <v>3</v>
      </c>
      <c r="H17" s="76">
        <v>33.333329999999997</v>
      </c>
      <c r="I17" s="37">
        <v>100</v>
      </c>
      <c r="J17" s="116">
        <v>2</v>
      </c>
      <c r="K17" s="118">
        <v>0</v>
      </c>
      <c r="L17" s="107">
        <v>2</v>
      </c>
    </row>
    <row r="18" spans="1:12" s="2" customFormat="1" ht="15" customHeight="1" x14ac:dyDescent="0.25">
      <c r="A18" s="69" t="s">
        <v>157</v>
      </c>
      <c r="B18" s="70" t="s">
        <v>158</v>
      </c>
      <c r="C18" s="37">
        <v>1</v>
      </c>
      <c r="D18" s="37">
        <v>24</v>
      </c>
      <c r="E18" s="75">
        <v>4.1666699999999999</v>
      </c>
      <c r="F18" s="39">
        <v>0</v>
      </c>
      <c r="G18" s="37">
        <v>17</v>
      </c>
      <c r="H18" s="39">
        <v>0</v>
      </c>
      <c r="I18" s="37">
        <v>-100</v>
      </c>
      <c r="J18" s="118">
        <v>0</v>
      </c>
      <c r="K18" s="118">
        <v>0</v>
      </c>
      <c r="L18" s="106">
        <v>0</v>
      </c>
    </row>
    <row r="19" spans="1:12" s="2" customFormat="1" ht="15" customHeight="1" x14ac:dyDescent="0.25">
      <c r="A19" s="69" t="s">
        <v>125</v>
      </c>
      <c r="B19" s="70" t="s">
        <v>126</v>
      </c>
      <c r="C19" s="37">
        <v>50</v>
      </c>
      <c r="D19" s="37">
        <v>54</v>
      </c>
      <c r="E19" s="75">
        <v>92.592590000000001</v>
      </c>
      <c r="F19" s="39">
        <v>0</v>
      </c>
      <c r="G19" s="37">
        <v>1</v>
      </c>
      <c r="H19" s="39">
        <v>0</v>
      </c>
      <c r="I19" s="37">
        <v>-100</v>
      </c>
      <c r="J19" s="118">
        <v>0</v>
      </c>
      <c r="K19" s="118">
        <v>0</v>
      </c>
      <c r="L19" s="106">
        <v>0</v>
      </c>
    </row>
    <row r="20" spans="1:12" s="2" customFormat="1" ht="15" customHeight="1" x14ac:dyDescent="0.25">
      <c r="A20" s="69" t="s">
        <v>25</v>
      </c>
      <c r="B20" s="70" t="s">
        <v>26</v>
      </c>
      <c r="C20" s="39">
        <v>0</v>
      </c>
      <c r="D20" s="39">
        <v>0</v>
      </c>
      <c r="E20" s="71">
        <v>0</v>
      </c>
      <c r="F20" s="37">
        <v>3</v>
      </c>
      <c r="G20" s="37">
        <v>11</v>
      </c>
      <c r="H20" s="76">
        <v>27.272729999999999</v>
      </c>
      <c r="I20" s="37">
        <v>100</v>
      </c>
      <c r="J20" s="116">
        <v>2</v>
      </c>
      <c r="K20" s="118">
        <v>0</v>
      </c>
      <c r="L20" s="107">
        <v>2</v>
      </c>
    </row>
    <row r="21" spans="1:12" s="2" customFormat="1" ht="15" customHeight="1" x14ac:dyDescent="0.25">
      <c r="A21" s="69" t="s">
        <v>129</v>
      </c>
      <c r="B21" s="70" t="s">
        <v>130</v>
      </c>
      <c r="C21" s="39">
        <v>0</v>
      </c>
      <c r="D21" s="37">
        <v>50</v>
      </c>
      <c r="E21" s="71">
        <v>0</v>
      </c>
      <c r="F21" s="39">
        <v>0</v>
      </c>
      <c r="G21" s="37">
        <v>51</v>
      </c>
      <c r="H21" s="39">
        <v>0</v>
      </c>
      <c r="I21" s="39">
        <v>0</v>
      </c>
      <c r="J21" s="118">
        <v>0</v>
      </c>
      <c r="K21" s="118">
        <v>0</v>
      </c>
      <c r="L21" s="106">
        <v>0</v>
      </c>
    </row>
    <row r="22" spans="1:12" s="2" customFormat="1" ht="15" customHeight="1" x14ac:dyDescent="0.25">
      <c r="A22" s="69" t="s">
        <v>153</v>
      </c>
      <c r="B22" s="70" t="s">
        <v>154</v>
      </c>
      <c r="C22" s="37">
        <v>1</v>
      </c>
      <c r="D22" s="37">
        <v>18</v>
      </c>
      <c r="E22" s="75">
        <v>5.5555599999999998</v>
      </c>
      <c r="F22" s="37">
        <v>37</v>
      </c>
      <c r="G22" s="37">
        <v>51</v>
      </c>
      <c r="H22" s="76">
        <v>72.549019999999999</v>
      </c>
      <c r="I22" s="126">
        <v>1205.88132</v>
      </c>
      <c r="J22" s="116">
        <v>2</v>
      </c>
      <c r="K22" s="116">
        <v>1</v>
      </c>
      <c r="L22" s="107">
        <v>2</v>
      </c>
    </row>
    <row r="23" spans="1:12" s="2" customFormat="1" ht="15" customHeight="1" x14ac:dyDescent="0.25">
      <c r="A23" s="69" t="s">
        <v>145</v>
      </c>
      <c r="B23" s="70" t="s">
        <v>146</v>
      </c>
      <c r="C23" s="37">
        <v>76</v>
      </c>
      <c r="D23" s="37">
        <v>104</v>
      </c>
      <c r="E23" s="75">
        <v>73.076920000000001</v>
      </c>
      <c r="F23" s="37">
        <v>79</v>
      </c>
      <c r="G23" s="37">
        <v>88</v>
      </c>
      <c r="H23" s="76">
        <v>89.772729999999996</v>
      </c>
      <c r="I23" s="77">
        <v>22.846900000000002</v>
      </c>
      <c r="J23" s="116">
        <v>2</v>
      </c>
      <c r="K23" s="116">
        <v>1</v>
      </c>
      <c r="L23" s="107">
        <v>2</v>
      </c>
    </row>
    <row r="24" spans="1:12" s="2" customFormat="1" ht="15" customHeight="1" x14ac:dyDescent="0.25">
      <c r="A24" s="69" t="s">
        <v>29</v>
      </c>
      <c r="B24" s="70" t="s">
        <v>30</v>
      </c>
      <c r="C24" s="39">
        <v>0</v>
      </c>
      <c r="D24" s="37">
        <v>1</v>
      </c>
      <c r="E24" s="71">
        <v>0</v>
      </c>
      <c r="F24" s="39">
        <v>0</v>
      </c>
      <c r="G24" s="37">
        <v>2</v>
      </c>
      <c r="H24" s="39">
        <v>0</v>
      </c>
      <c r="I24" s="39">
        <v>0</v>
      </c>
      <c r="J24" s="118">
        <v>0</v>
      </c>
      <c r="K24" s="118">
        <v>0</v>
      </c>
      <c r="L24" s="106">
        <v>0</v>
      </c>
    </row>
    <row r="25" spans="1:12" s="2" customFormat="1" ht="15" customHeight="1" x14ac:dyDescent="0.25">
      <c r="A25" s="69" t="s">
        <v>31</v>
      </c>
      <c r="B25" s="70" t="s">
        <v>32</v>
      </c>
      <c r="C25" s="39">
        <v>0</v>
      </c>
      <c r="D25" s="39">
        <v>0</v>
      </c>
      <c r="E25" s="71">
        <v>0</v>
      </c>
      <c r="F25" s="39">
        <v>0</v>
      </c>
      <c r="G25" s="39">
        <v>0</v>
      </c>
      <c r="H25" s="39">
        <v>0</v>
      </c>
      <c r="I25" s="39">
        <v>0</v>
      </c>
      <c r="J25" s="118">
        <v>0</v>
      </c>
      <c r="K25" s="118">
        <v>0</v>
      </c>
      <c r="L25" s="106">
        <v>0</v>
      </c>
    </row>
    <row r="26" spans="1:12" s="2" customFormat="1" ht="15" customHeight="1" x14ac:dyDescent="0.25">
      <c r="A26" s="69" t="s">
        <v>33</v>
      </c>
      <c r="B26" s="70" t="s">
        <v>34</v>
      </c>
      <c r="C26" s="39">
        <v>0</v>
      </c>
      <c r="D26" s="37">
        <v>6</v>
      </c>
      <c r="E26" s="71">
        <v>0</v>
      </c>
      <c r="F26" s="39">
        <v>0</v>
      </c>
      <c r="G26" s="37">
        <v>1</v>
      </c>
      <c r="H26" s="39">
        <v>0</v>
      </c>
      <c r="I26" s="39">
        <v>0</v>
      </c>
      <c r="J26" s="118">
        <v>0</v>
      </c>
      <c r="K26" s="118">
        <v>0</v>
      </c>
      <c r="L26" s="106">
        <v>0</v>
      </c>
    </row>
    <row r="27" spans="1:12" s="2" customFormat="1" ht="15" customHeight="1" x14ac:dyDescent="0.25">
      <c r="A27" s="69" t="s">
        <v>35</v>
      </c>
      <c r="B27" s="70" t="s">
        <v>36</v>
      </c>
      <c r="C27" s="39">
        <v>0</v>
      </c>
      <c r="D27" s="39">
        <v>0</v>
      </c>
      <c r="E27" s="71">
        <v>0</v>
      </c>
      <c r="F27" s="39">
        <v>0</v>
      </c>
      <c r="G27" s="39">
        <v>0</v>
      </c>
      <c r="H27" s="39">
        <v>0</v>
      </c>
      <c r="I27" s="39">
        <v>0</v>
      </c>
      <c r="J27" s="118">
        <v>0</v>
      </c>
      <c r="K27" s="118">
        <v>0</v>
      </c>
      <c r="L27" s="106">
        <v>0</v>
      </c>
    </row>
    <row r="28" spans="1:12" s="2" customFormat="1" ht="15" customHeight="1" x14ac:dyDescent="0.25">
      <c r="A28" s="69" t="s">
        <v>147</v>
      </c>
      <c r="B28" s="70" t="s">
        <v>148</v>
      </c>
      <c r="C28" s="39">
        <v>0</v>
      </c>
      <c r="D28" s="37">
        <v>7</v>
      </c>
      <c r="E28" s="71">
        <v>0</v>
      </c>
      <c r="F28" s="39">
        <v>0</v>
      </c>
      <c r="G28" s="37">
        <v>1</v>
      </c>
      <c r="H28" s="39">
        <v>0</v>
      </c>
      <c r="I28" s="39">
        <v>0</v>
      </c>
      <c r="J28" s="118">
        <v>0</v>
      </c>
      <c r="K28" s="118">
        <v>0</v>
      </c>
      <c r="L28" s="106">
        <v>0</v>
      </c>
    </row>
    <row r="29" spans="1:12" s="2" customFormat="1" ht="15" customHeight="1" x14ac:dyDescent="0.25">
      <c r="A29" s="69" t="s">
        <v>37</v>
      </c>
      <c r="B29" s="70" t="s">
        <v>38</v>
      </c>
      <c r="C29" s="39">
        <v>0</v>
      </c>
      <c r="D29" s="37">
        <v>30</v>
      </c>
      <c r="E29" s="71">
        <v>0</v>
      </c>
      <c r="F29" s="39">
        <v>0</v>
      </c>
      <c r="G29" s="37">
        <v>14</v>
      </c>
      <c r="H29" s="39">
        <v>0</v>
      </c>
      <c r="I29" s="39">
        <v>0</v>
      </c>
      <c r="J29" s="118">
        <v>0</v>
      </c>
      <c r="K29" s="118">
        <v>0</v>
      </c>
      <c r="L29" s="106">
        <v>0</v>
      </c>
    </row>
    <row r="30" spans="1:12" s="2" customFormat="1" ht="15" customHeight="1" x14ac:dyDescent="0.25">
      <c r="A30" s="69" t="s">
        <v>39</v>
      </c>
      <c r="B30" s="70" t="s">
        <v>40</v>
      </c>
      <c r="C30" s="39">
        <v>0</v>
      </c>
      <c r="D30" s="37">
        <v>5</v>
      </c>
      <c r="E30" s="71">
        <v>0</v>
      </c>
      <c r="F30" s="39">
        <v>0</v>
      </c>
      <c r="G30" s="37">
        <v>5</v>
      </c>
      <c r="H30" s="39">
        <v>0</v>
      </c>
      <c r="I30" s="39">
        <v>0</v>
      </c>
      <c r="J30" s="118">
        <v>0</v>
      </c>
      <c r="K30" s="118">
        <v>0</v>
      </c>
      <c r="L30" s="106">
        <v>0</v>
      </c>
    </row>
    <row r="31" spans="1:12" s="2" customFormat="1" ht="15" customHeight="1" x14ac:dyDescent="0.25">
      <c r="A31" s="69" t="s">
        <v>41</v>
      </c>
      <c r="B31" s="70" t="s">
        <v>42</v>
      </c>
      <c r="C31" s="39">
        <v>0</v>
      </c>
      <c r="D31" s="37">
        <v>1</v>
      </c>
      <c r="E31" s="71">
        <v>0</v>
      </c>
      <c r="F31" s="39">
        <v>0</v>
      </c>
      <c r="G31" s="39">
        <v>0</v>
      </c>
      <c r="H31" s="39">
        <v>0</v>
      </c>
      <c r="I31" s="39">
        <v>0</v>
      </c>
      <c r="J31" s="118">
        <v>0</v>
      </c>
      <c r="K31" s="118">
        <v>0</v>
      </c>
      <c r="L31" s="106">
        <v>0</v>
      </c>
    </row>
    <row r="32" spans="1:12" s="2" customFormat="1" ht="15" customHeight="1" x14ac:dyDescent="0.25">
      <c r="A32" s="69" t="s">
        <v>43</v>
      </c>
      <c r="B32" s="70" t="s">
        <v>44</v>
      </c>
      <c r="C32" s="39">
        <v>0</v>
      </c>
      <c r="D32" s="37">
        <v>16</v>
      </c>
      <c r="E32" s="71">
        <v>0</v>
      </c>
      <c r="F32" s="39">
        <v>0</v>
      </c>
      <c r="G32" s="37">
        <v>6</v>
      </c>
      <c r="H32" s="39">
        <v>0</v>
      </c>
      <c r="I32" s="39">
        <v>0</v>
      </c>
      <c r="J32" s="118">
        <v>0</v>
      </c>
      <c r="K32" s="118">
        <v>0</v>
      </c>
      <c r="L32" s="106">
        <v>0</v>
      </c>
    </row>
    <row r="33" spans="1:12" s="2" customFormat="1" ht="15" customHeight="1" x14ac:dyDescent="0.25">
      <c r="A33" s="69" t="s">
        <v>45</v>
      </c>
      <c r="B33" s="70" t="s">
        <v>46</v>
      </c>
      <c r="C33" s="39">
        <v>0</v>
      </c>
      <c r="D33" s="37">
        <v>6</v>
      </c>
      <c r="E33" s="71">
        <v>0</v>
      </c>
      <c r="F33" s="39">
        <v>0</v>
      </c>
      <c r="G33" s="39">
        <v>0</v>
      </c>
      <c r="H33" s="39">
        <v>0</v>
      </c>
      <c r="I33" s="39">
        <v>0</v>
      </c>
      <c r="J33" s="118">
        <v>0</v>
      </c>
      <c r="K33" s="118">
        <v>0</v>
      </c>
      <c r="L33" s="106">
        <v>0</v>
      </c>
    </row>
    <row r="34" spans="1:12" s="2" customFormat="1" ht="15" customHeight="1" x14ac:dyDescent="0.25">
      <c r="A34" s="69" t="s">
        <v>47</v>
      </c>
      <c r="B34" s="70" t="s">
        <v>48</v>
      </c>
      <c r="C34" s="39">
        <v>0</v>
      </c>
      <c r="D34" s="37">
        <v>6</v>
      </c>
      <c r="E34" s="71">
        <v>0</v>
      </c>
      <c r="F34" s="39">
        <v>0</v>
      </c>
      <c r="G34" s="37">
        <v>4</v>
      </c>
      <c r="H34" s="39">
        <v>0</v>
      </c>
      <c r="I34" s="39">
        <v>0</v>
      </c>
      <c r="J34" s="118">
        <v>0</v>
      </c>
      <c r="K34" s="118">
        <v>0</v>
      </c>
      <c r="L34" s="106">
        <v>0</v>
      </c>
    </row>
    <row r="35" spans="1:12" s="2" customFormat="1" ht="15" customHeight="1" x14ac:dyDescent="0.25">
      <c r="A35" s="69" t="s">
        <v>49</v>
      </c>
      <c r="B35" s="70" t="s">
        <v>50</v>
      </c>
      <c r="C35" s="39">
        <v>0</v>
      </c>
      <c r="D35" s="37">
        <v>3</v>
      </c>
      <c r="E35" s="71">
        <v>0</v>
      </c>
      <c r="F35" s="39">
        <v>0</v>
      </c>
      <c r="G35" s="37">
        <v>5</v>
      </c>
      <c r="H35" s="39">
        <v>0</v>
      </c>
      <c r="I35" s="39">
        <v>0</v>
      </c>
      <c r="J35" s="118">
        <v>0</v>
      </c>
      <c r="K35" s="118">
        <v>0</v>
      </c>
      <c r="L35" s="106">
        <v>0</v>
      </c>
    </row>
    <row r="36" spans="1:12" s="2" customFormat="1" ht="15" customHeight="1" x14ac:dyDescent="0.25">
      <c r="A36" s="69" t="s">
        <v>51</v>
      </c>
      <c r="B36" s="70" t="s">
        <v>52</v>
      </c>
      <c r="C36" s="37">
        <v>3</v>
      </c>
      <c r="D36" s="37">
        <v>6</v>
      </c>
      <c r="E36" s="119">
        <v>50</v>
      </c>
      <c r="F36" s="39">
        <v>0</v>
      </c>
      <c r="G36" s="39">
        <v>0</v>
      </c>
      <c r="H36" s="39">
        <v>0</v>
      </c>
      <c r="I36" s="37">
        <v>-100</v>
      </c>
      <c r="J36" s="118">
        <v>0</v>
      </c>
      <c r="K36" s="118">
        <v>0</v>
      </c>
      <c r="L36" s="106">
        <v>0</v>
      </c>
    </row>
    <row r="37" spans="1:12" s="2" customFormat="1" ht="15" customHeight="1" x14ac:dyDescent="0.25">
      <c r="A37" s="69" t="s">
        <v>53</v>
      </c>
      <c r="B37" s="70" t="s">
        <v>54</v>
      </c>
      <c r="C37" s="39">
        <v>0</v>
      </c>
      <c r="D37" s="37">
        <v>2</v>
      </c>
      <c r="E37" s="71">
        <v>0</v>
      </c>
      <c r="F37" s="39">
        <v>0</v>
      </c>
      <c r="G37" s="39">
        <v>0</v>
      </c>
      <c r="H37" s="39">
        <v>0</v>
      </c>
      <c r="I37" s="39">
        <v>0</v>
      </c>
      <c r="J37" s="118">
        <v>0</v>
      </c>
      <c r="K37" s="118">
        <v>0</v>
      </c>
      <c r="L37" s="106">
        <v>0</v>
      </c>
    </row>
    <row r="38" spans="1:12" s="2" customFormat="1" ht="15" customHeight="1" x14ac:dyDescent="0.25">
      <c r="A38" s="69" t="s">
        <v>55</v>
      </c>
      <c r="B38" s="70" t="s">
        <v>56</v>
      </c>
      <c r="C38" s="37">
        <v>2</v>
      </c>
      <c r="D38" s="37">
        <v>4</v>
      </c>
      <c r="E38" s="119">
        <v>50</v>
      </c>
      <c r="F38" s="39">
        <v>0</v>
      </c>
      <c r="G38" s="37">
        <v>5</v>
      </c>
      <c r="H38" s="39">
        <v>0</v>
      </c>
      <c r="I38" s="37">
        <v>-100</v>
      </c>
      <c r="J38" s="118">
        <v>0</v>
      </c>
      <c r="K38" s="118">
        <v>0</v>
      </c>
      <c r="L38" s="106">
        <v>0</v>
      </c>
    </row>
    <row r="39" spans="1:12" s="2" customFormat="1" ht="15" customHeight="1" x14ac:dyDescent="0.25">
      <c r="A39" s="69" t="s">
        <v>57</v>
      </c>
      <c r="B39" s="70" t="s">
        <v>58</v>
      </c>
      <c r="C39" s="39">
        <v>0</v>
      </c>
      <c r="D39" s="37">
        <v>23</v>
      </c>
      <c r="E39" s="71">
        <v>0</v>
      </c>
      <c r="F39" s="39">
        <v>0</v>
      </c>
      <c r="G39" s="37">
        <v>5</v>
      </c>
      <c r="H39" s="39">
        <v>0</v>
      </c>
      <c r="I39" s="39">
        <v>0</v>
      </c>
      <c r="J39" s="118">
        <v>0</v>
      </c>
      <c r="K39" s="118">
        <v>0</v>
      </c>
      <c r="L39" s="106">
        <v>0</v>
      </c>
    </row>
    <row r="40" spans="1:12" s="2" customFormat="1" ht="15" customHeight="1" x14ac:dyDescent="0.25">
      <c r="A40" s="69" t="s">
        <v>59</v>
      </c>
      <c r="B40" s="70" t="s">
        <v>60</v>
      </c>
      <c r="C40" s="39">
        <v>0</v>
      </c>
      <c r="D40" s="37">
        <v>1</v>
      </c>
      <c r="E40" s="71">
        <v>0</v>
      </c>
      <c r="F40" s="39">
        <v>0</v>
      </c>
      <c r="G40" s="39">
        <v>0</v>
      </c>
      <c r="H40" s="39">
        <v>0</v>
      </c>
      <c r="I40" s="39">
        <v>0</v>
      </c>
      <c r="J40" s="118">
        <v>0</v>
      </c>
      <c r="K40" s="118">
        <v>0</v>
      </c>
      <c r="L40" s="106">
        <v>0</v>
      </c>
    </row>
    <row r="41" spans="1:12" s="2" customFormat="1" ht="15" customHeight="1" x14ac:dyDescent="0.25">
      <c r="A41" s="69" t="s">
        <v>61</v>
      </c>
      <c r="B41" s="70" t="s">
        <v>62</v>
      </c>
      <c r="C41" s="39">
        <v>0</v>
      </c>
      <c r="D41" s="37">
        <v>1</v>
      </c>
      <c r="E41" s="71">
        <v>0</v>
      </c>
      <c r="F41" s="39">
        <v>0</v>
      </c>
      <c r="G41" s="39">
        <v>0</v>
      </c>
      <c r="H41" s="39">
        <v>0</v>
      </c>
      <c r="I41" s="39">
        <v>0</v>
      </c>
      <c r="J41" s="118">
        <v>0</v>
      </c>
      <c r="K41" s="118">
        <v>0</v>
      </c>
      <c r="L41" s="106">
        <v>0</v>
      </c>
    </row>
    <row r="42" spans="1:12" s="2" customFormat="1" ht="15" customHeight="1" x14ac:dyDescent="0.25">
      <c r="A42" s="69" t="s">
        <v>63</v>
      </c>
      <c r="B42" s="70" t="s">
        <v>64</v>
      </c>
      <c r="C42" s="39">
        <v>0</v>
      </c>
      <c r="D42" s="37">
        <v>4</v>
      </c>
      <c r="E42" s="71">
        <v>0</v>
      </c>
      <c r="F42" s="39">
        <v>0</v>
      </c>
      <c r="G42" s="37">
        <v>9</v>
      </c>
      <c r="H42" s="39">
        <v>0</v>
      </c>
      <c r="I42" s="39">
        <v>0</v>
      </c>
      <c r="J42" s="118">
        <v>0</v>
      </c>
      <c r="K42" s="118">
        <v>0</v>
      </c>
      <c r="L42" s="106">
        <v>0</v>
      </c>
    </row>
    <row r="43" spans="1:12" s="2" customFormat="1" ht="15" customHeight="1" x14ac:dyDescent="0.25">
      <c r="A43" s="69" t="s">
        <v>65</v>
      </c>
      <c r="B43" s="70" t="s">
        <v>66</v>
      </c>
      <c r="C43" s="39">
        <v>0</v>
      </c>
      <c r="D43" s="37">
        <v>2</v>
      </c>
      <c r="E43" s="71">
        <v>0</v>
      </c>
      <c r="F43" s="39">
        <v>0</v>
      </c>
      <c r="G43" s="37">
        <v>2</v>
      </c>
      <c r="H43" s="39">
        <v>0</v>
      </c>
      <c r="I43" s="39">
        <v>0</v>
      </c>
      <c r="J43" s="118">
        <v>0</v>
      </c>
      <c r="K43" s="118">
        <v>0</v>
      </c>
      <c r="L43" s="106">
        <v>0</v>
      </c>
    </row>
    <row r="44" spans="1:12" s="2" customFormat="1" ht="15" customHeight="1" x14ac:dyDescent="0.25">
      <c r="A44" s="69" t="s">
        <v>149</v>
      </c>
      <c r="B44" s="70" t="s">
        <v>150</v>
      </c>
      <c r="C44" s="39">
        <v>0</v>
      </c>
      <c r="D44" s="37">
        <v>3</v>
      </c>
      <c r="E44" s="71">
        <v>0</v>
      </c>
      <c r="F44" s="37">
        <v>2</v>
      </c>
      <c r="G44" s="37">
        <v>2</v>
      </c>
      <c r="H44" s="37">
        <v>100</v>
      </c>
      <c r="I44" s="37">
        <v>100</v>
      </c>
      <c r="J44" s="116">
        <v>2</v>
      </c>
      <c r="K44" s="116">
        <v>2</v>
      </c>
      <c r="L44" s="107">
        <v>2</v>
      </c>
    </row>
    <row r="45" spans="1:12" s="2" customFormat="1" ht="15" customHeight="1" x14ac:dyDescent="0.25">
      <c r="A45" s="69" t="s">
        <v>151</v>
      </c>
      <c r="B45" s="70" t="s">
        <v>152</v>
      </c>
      <c r="C45" s="37">
        <v>1</v>
      </c>
      <c r="D45" s="37">
        <v>34</v>
      </c>
      <c r="E45" s="75">
        <v>2.9411800000000001</v>
      </c>
      <c r="F45" s="39">
        <v>0</v>
      </c>
      <c r="G45" s="37">
        <v>25</v>
      </c>
      <c r="H45" s="39">
        <v>0</v>
      </c>
      <c r="I45" s="37">
        <v>-100</v>
      </c>
      <c r="J45" s="118">
        <v>0</v>
      </c>
      <c r="K45" s="118">
        <v>0</v>
      </c>
      <c r="L45" s="106">
        <v>0</v>
      </c>
    </row>
    <row r="46" spans="1:12" s="2" customFormat="1" ht="15" customHeight="1" x14ac:dyDescent="0.25">
      <c r="A46" s="69" t="s">
        <v>67</v>
      </c>
      <c r="B46" s="70" t="s">
        <v>68</v>
      </c>
      <c r="C46" s="37">
        <v>1</v>
      </c>
      <c r="D46" s="37">
        <v>3</v>
      </c>
      <c r="E46" s="75">
        <v>33.333329999999997</v>
      </c>
      <c r="F46" s="39">
        <v>0</v>
      </c>
      <c r="G46" s="39">
        <v>0</v>
      </c>
      <c r="H46" s="39">
        <v>0</v>
      </c>
      <c r="I46" s="37">
        <v>-100</v>
      </c>
      <c r="J46" s="118">
        <v>0</v>
      </c>
      <c r="K46" s="118">
        <v>0</v>
      </c>
      <c r="L46" s="106">
        <v>0</v>
      </c>
    </row>
    <row r="47" spans="1:12" s="2" customFormat="1" ht="15" customHeight="1" x14ac:dyDescent="0.25">
      <c r="A47" s="69" t="s">
        <v>69</v>
      </c>
      <c r="B47" s="70" t="s">
        <v>70</v>
      </c>
      <c r="C47" s="39">
        <v>0</v>
      </c>
      <c r="D47" s="37">
        <v>3</v>
      </c>
      <c r="E47" s="71">
        <v>0</v>
      </c>
      <c r="F47" s="39">
        <v>0</v>
      </c>
      <c r="G47" s="37">
        <v>1</v>
      </c>
      <c r="H47" s="39">
        <v>0</v>
      </c>
      <c r="I47" s="39">
        <v>0</v>
      </c>
      <c r="J47" s="118">
        <v>0</v>
      </c>
      <c r="K47" s="118">
        <v>0</v>
      </c>
      <c r="L47" s="106">
        <v>0</v>
      </c>
    </row>
    <row r="48" spans="1:12" s="2" customFormat="1" ht="15" customHeight="1" x14ac:dyDescent="0.25">
      <c r="A48" s="69" t="s">
        <v>71</v>
      </c>
      <c r="B48" s="70" t="s">
        <v>72</v>
      </c>
      <c r="C48" s="39">
        <v>0</v>
      </c>
      <c r="D48" s="39">
        <v>0</v>
      </c>
      <c r="E48" s="71">
        <v>0</v>
      </c>
      <c r="F48" s="39">
        <v>0</v>
      </c>
      <c r="G48" s="39">
        <v>0</v>
      </c>
      <c r="H48" s="39">
        <v>0</v>
      </c>
      <c r="I48" s="39">
        <v>0</v>
      </c>
      <c r="J48" s="118">
        <v>0</v>
      </c>
      <c r="K48" s="118">
        <v>0</v>
      </c>
      <c r="L48" s="106">
        <v>0</v>
      </c>
    </row>
    <row r="49" spans="1:12" s="2" customFormat="1" ht="15" customHeight="1" x14ac:dyDescent="0.25">
      <c r="A49" s="69" t="s">
        <v>73</v>
      </c>
      <c r="B49" s="70" t="s">
        <v>74</v>
      </c>
      <c r="C49" s="39">
        <v>0</v>
      </c>
      <c r="D49" s="39">
        <v>0</v>
      </c>
      <c r="E49" s="71">
        <v>0</v>
      </c>
      <c r="F49" s="39">
        <v>0</v>
      </c>
      <c r="G49" s="37">
        <v>1</v>
      </c>
      <c r="H49" s="39">
        <v>0</v>
      </c>
      <c r="I49" s="39">
        <v>0</v>
      </c>
      <c r="J49" s="118">
        <v>0</v>
      </c>
      <c r="K49" s="118">
        <v>0</v>
      </c>
      <c r="L49" s="106">
        <v>0</v>
      </c>
    </row>
    <row r="50" spans="1:12" s="2" customFormat="1" ht="15" customHeight="1" x14ac:dyDescent="0.25">
      <c r="A50" s="69" t="s">
        <v>75</v>
      </c>
      <c r="B50" s="70" t="s">
        <v>76</v>
      </c>
      <c r="C50" s="39">
        <v>0</v>
      </c>
      <c r="D50" s="39">
        <v>0</v>
      </c>
      <c r="E50" s="71">
        <v>0</v>
      </c>
      <c r="F50" s="39">
        <v>0</v>
      </c>
      <c r="G50" s="39">
        <v>0</v>
      </c>
      <c r="H50" s="39">
        <v>0</v>
      </c>
      <c r="I50" s="39">
        <v>0</v>
      </c>
      <c r="J50" s="118">
        <v>0</v>
      </c>
      <c r="K50" s="118">
        <v>0</v>
      </c>
      <c r="L50" s="106">
        <v>0</v>
      </c>
    </row>
    <row r="51" spans="1:12" s="2" customFormat="1" ht="15" customHeight="1" x14ac:dyDescent="0.25">
      <c r="A51" s="69" t="s">
        <v>77</v>
      </c>
      <c r="B51" s="70" t="s">
        <v>78</v>
      </c>
      <c r="C51" s="39">
        <v>0</v>
      </c>
      <c r="D51" s="37">
        <v>27</v>
      </c>
      <c r="E51" s="71">
        <v>0</v>
      </c>
      <c r="F51" s="39">
        <v>0</v>
      </c>
      <c r="G51" s="37">
        <v>9</v>
      </c>
      <c r="H51" s="39">
        <v>0</v>
      </c>
      <c r="I51" s="39">
        <v>0</v>
      </c>
      <c r="J51" s="118">
        <v>0</v>
      </c>
      <c r="K51" s="118">
        <v>0</v>
      </c>
      <c r="L51" s="106">
        <v>0</v>
      </c>
    </row>
    <row r="52" spans="1:12" s="2" customFormat="1" ht="15" customHeight="1" x14ac:dyDescent="0.25">
      <c r="A52" s="69" t="s">
        <v>79</v>
      </c>
      <c r="B52" s="70" t="s">
        <v>80</v>
      </c>
      <c r="C52" s="39">
        <v>0</v>
      </c>
      <c r="D52" s="37">
        <v>1</v>
      </c>
      <c r="E52" s="71">
        <v>0</v>
      </c>
      <c r="F52" s="39">
        <v>0</v>
      </c>
      <c r="G52" s="39">
        <v>0</v>
      </c>
      <c r="H52" s="39">
        <v>0</v>
      </c>
      <c r="I52" s="39">
        <v>0</v>
      </c>
      <c r="J52" s="118">
        <v>0</v>
      </c>
      <c r="K52" s="118">
        <v>0</v>
      </c>
      <c r="L52" s="106">
        <v>0</v>
      </c>
    </row>
    <row r="53" spans="1:12" s="2" customFormat="1" ht="15" customHeight="1" x14ac:dyDescent="0.25">
      <c r="A53" s="69" t="s">
        <v>81</v>
      </c>
      <c r="B53" s="70" t="s">
        <v>82</v>
      </c>
      <c r="C53" s="39">
        <v>0</v>
      </c>
      <c r="D53" s="39">
        <v>0</v>
      </c>
      <c r="E53" s="71">
        <v>0</v>
      </c>
      <c r="F53" s="39">
        <v>0</v>
      </c>
      <c r="G53" s="39">
        <v>0</v>
      </c>
      <c r="H53" s="39">
        <v>0</v>
      </c>
      <c r="I53" s="39">
        <v>0</v>
      </c>
      <c r="J53" s="118">
        <v>0</v>
      </c>
      <c r="K53" s="118">
        <v>0</v>
      </c>
      <c r="L53" s="106">
        <v>0</v>
      </c>
    </row>
    <row r="54" spans="1:12" s="2" customFormat="1" ht="15" customHeight="1" x14ac:dyDescent="0.25">
      <c r="A54" s="69" t="s">
        <v>83</v>
      </c>
      <c r="B54" s="70" t="s">
        <v>84</v>
      </c>
      <c r="C54" s="39">
        <v>0</v>
      </c>
      <c r="D54" s="39">
        <v>0</v>
      </c>
      <c r="E54" s="71">
        <v>0</v>
      </c>
      <c r="F54" s="39">
        <v>0</v>
      </c>
      <c r="G54" s="39">
        <v>0</v>
      </c>
      <c r="H54" s="39">
        <v>0</v>
      </c>
      <c r="I54" s="39">
        <v>0</v>
      </c>
      <c r="J54" s="118">
        <v>0</v>
      </c>
      <c r="K54" s="118">
        <v>0</v>
      </c>
      <c r="L54" s="106">
        <v>0</v>
      </c>
    </row>
    <row r="55" spans="1:12" s="2" customFormat="1" ht="15" customHeight="1" x14ac:dyDescent="0.25">
      <c r="A55" s="69" t="s">
        <v>155</v>
      </c>
      <c r="B55" s="70" t="s">
        <v>156</v>
      </c>
      <c r="C55" s="39">
        <v>0</v>
      </c>
      <c r="D55" s="39">
        <v>0</v>
      </c>
      <c r="E55" s="71">
        <v>0</v>
      </c>
      <c r="F55" s="39">
        <v>0</v>
      </c>
      <c r="G55" s="39">
        <v>0</v>
      </c>
      <c r="H55" s="39">
        <v>0</v>
      </c>
      <c r="I55" s="39">
        <v>0</v>
      </c>
      <c r="J55" s="118">
        <v>0</v>
      </c>
      <c r="K55" s="118">
        <v>0</v>
      </c>
      <c r="L55" s="106">
        <v>0</v>
      </c>
    </row>
    <row r="56" spans="1:12" ht="15" customHeight="1" x14ac:dyDescent="0.2">
      <c r="A56" s="112"/>
      <c r="B56" s="112" t="s">
        <v>459</v>
      </c>
      <c r="C56" s="112"/>
      <c r="D56" s="112"/>
      <c r="E56" s="120"/>
      <c r="F56" s="121">
        <v>125</v>
      </c>
      <c r="G56" s="121">
        <v>326</v>
      </c>
      <c r="H56" s="114">
        <v>38.343559999999997</v>
      </c>
      <c r="I56" s="112"/>
      <c r="J56" s="112"/>
      <c r="K56" s="112"/>
      <c r="L56" s="112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99" pageOrder="overThenDown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4"/>
  <sheetViews>
    <sheetView view="pageBreakPreview" topLeftCell="A7" zoomScale="60" zoomScaleNormal="100" workbookViewId="0">
      <selection activeCell="E2" sqref="E2:F2"/>
    </sheetView>
  </sheetViews>
  <sheetFormatPr defaultColWidth="10.33203125" defaultRowHeight="11.45" customHeight="1" x14ac:dyDescent="0.25"/>
  <cols>
    <col min="1" max="1" width="10.6640625" style="3" customWidth="1"/>
    <col min="2" max="2" width="51.83203125" style="3" customWidth="1"/>
    <col min="3" max="4" width="28.6640625" style="3" customWidth="1"/>
    <col min="5" max="5" width="35.6640625" style="3" customWidth="1"/>
    <col min="6" max="6" width="20.5" style="3" customWidth="1"/>
    <col min="7" max="12" width="10.33203125" style="1" customWidth="1"/>
  </cols>
  <sheetData>
    <row r="1" spans="1:6" s="3" customFormat="1" ht="36.950000000000003" customHeight="1" x14ac:dyDescent="0.25">
      <c r="D1" s="192" t="s">
        <v>581</v>
      </c>
      <c r="E1" s="192"/>
      <c r="F1" s="192"/>
    </row>
    <row r="2" spans="1:6" s="2" customFormat="1" ht="15" customHeight="1" x14ac:dyDescent="0.25">
      <c r="E2" s="129"/>
      <c r="F2" s="130" t="s">
        <v>618</v>
      </c>
    </row>
    <row r="3" spans="1:6" s="17" customFormat="1" ht="15.95" customHeight="1" x14ac:dyDescent="0.25">
      <c r="A3" s="63" t="s">
        <v>461</v>
      </c>
      <c r="F3" s="122" t="s">
        <v>486</v>
      </c>
    </row>
    <row r="4" spans="1:6" s="17" customFormat="1" ht="15.95" customHeight="1" x14ac:dyDescent="0.25">
      <c r="A4" s="64" t="s">
        <v>453</v>
      </c>
    </row>
    <row r="5" spans="1:6" s="17" customFormat="1" ht="63" customHeight="1" x14ac:dyDescent="0.2">
      <c r="A5" s="225" t="s">
        <v>582</v>
      </c>
      <c r="B5" s="225"/>
      <c r="C5" s="225"/>
      <c r="D5" s="225"/>
      <c r="E5" s="225"/>
      <c r="F5" s="225"/>
    </row>
    <row r="6" spans="1:6" s="27" customFormat="1" ht="15" customHeight="1" x14ac:dyDescent="0.25">
      <c r="A6" s="193" t="s">
        <v>2</v>
      </c>
      <c r="B6" s="193"/>
      <c r="C6" s="193"/>
      <c r="D6" s="193"/>
      <c r="E6" s="193"/>
      <c r="F6" s="193"/>
    </row>
    <row r="7" spans="1:6" s="17" customFormat="1" ht="18.95" customHeight="1" x14ac:dyDescent="0.2"/>
    <row r="8" spans="1:6" s="17" customFormat="1" ht="15" customHeight="1" x14ac:dyDescent="0.25">
      <c r="A8" s="3" t="s">
        <v>553</v>
      </c>
      <c r="F8" s="125" t="s">
        <v>404</v>
      </c>
    </row>
    <row r="9" spans="1:6" s="17" customFormat="1" ht="15" customHeight="1" x14ac:dyDescent="0.25">
      <c r="F9" s="125" t="s">
        <v>414</v>
      </c>
    </row>
    <row r="11" spans="1:6" s="80" customFormat="1" ht="75" customHeight="1" x14ac:dyDescent="0.2">
      <c r="A11" s="29" t="s">
        <v>3</v>
      </c>
      <c r="B11" s="29" t="s">
        <v>4</v>
      </c>
      <c r="C11" s="9" t="s">
        <v>583</v>
      </c>
      <c r="D11" s="9" t="s">
        <v>584</v>
      </c>
      <c r="E11" s="9" t="s">
        <v>585</v>
      </c>
      <c r="F11" s="105" t="s">
        <v>409</v>
      </c>
    </row>
    <row r="12" spans="1:6" s="2" customFormat="1" ht="15" customHeight="1" x14ac:dyDescent="0.25">
      <c r="A12" s="69" t="s">
        <v>135</v>
      </c>
      <c r="B12" s="70" t="s">
        <v>136</v>
      </c>
      <c r="C12" s="74">
        <v>2729</v>
      </c>
      <c r="D12" s="74">
        <v>2729</v>
      </c>
      <c r="E12" s="37">
        <v>100</v>
      </c>
      <c r="F12" s="107">
        <v>2</v>
      </c>
    </row>
    <row r="13" spans="1:6" s="2" customFormat="1" ht="15" customHeight="1" x14ac:dyDescent="0.25">
      <c r="A13" s="69" t="s">
        <v>133</v>
      </c>
      <c r="B13" s="70" t="s">
        <v>134</v>
      </c>
      <c r="C13" s="37">
        <v>477</v>
      </c>
      <c r="D13" s="37">
        <v>477</v>
      </c>
      <c r="E13" s="37">
        <v>100</v>
      </c>
      <c r="F13" s="107">
        <v>2</v>
      </c>
    </row>
    <row r="14" spans="1:6" s="2" customFormat="1" ht="15" customHeight="1" x14ac:dyDescent="0.25">
      <c r="A14" s="69" t="s">
        <v>11</v>
      </c>
      <c r="B14" s="70" t="s">
        <v>12</v>
      </c>
      <c r="C14" s="37">
        <v>37</v>
      </c>
      <c r="D14" s="37">
        <v>37</v>
      </c>
      <c r="E14" s="37">
        <v>100</v>
      </c>
      <c r="F14" s="107">
        <v>2</v>
      </c>
    </row>
    <row r="15" spans="1:6" s="2" customFormat="1" ht="15" customHeight="1" x14ac:dyDescent="0.25">
      <c r="A15" s="69" t="s">
        <v>141</v>
      </c>
      <c r="B15" s="70" t="s">
        <v>142</v>
      </c>
      <c r="C15" s="74">
        <v>3816</v>
      </c>
      <c r="D15" s="74">
        <v>3816</v>
      </c>
      <c r="E15" s="37">
        <v>100</v>
      </c>
      <c r="F15" s="107">
        <v>2</v>
      </c>
    </row>
    <row r="16" spans="1:6" s="2" customFormat="1" ht="15" customHeight="1" x14ac:dyDescent="0.25">
      <c r="A16" s="69" t="s">
        <v>143</v>
      </c>
      <c r="B16" s="70" t="s">
        <v>144</v>
      </c>
      <c r="C16" s="74">
        <v>3434</v>
      </c>
      <c r="D16" s="74">
        <v>3434</v>
      </c>
      <c r="E16" s="37">
        <v>100</v>
      </c>
      <c r="F16" s="107">
        <v>2</v>
      </c>
    </row>
    <row r="17" spans="1:6" s="2" customFormat="1" ht="15" customHeight="1" x14ac:dyDescent="0.25">
      <c r="A17" s="69" t="s">
        <v>157</v>
      </c>
      <c r="B17" s="70" t="s">
        <v>158</v>
      </c>
      <c r="C17" s="74">
        <v>1734</v>
      </c>
      <c r="D17" s="74">
        <v>1734</v>
      </c>
      <c r="E17" s="37">
        <v>100</v>
      </c>
      <c r="F17" s="107">
        <v>2</v>
      </c>
    </row>
    <row r="18" spans="1:6" s="2" customFormat="1" ht="15" customHeight="1" x14ac:dyDescent="0.25">
      <c r="A18" s="69" t="s">
        <v>125</v>
      </c>
      <c r="B18" s="70" t="s">
        <v>126</v>
      </c>
      <c r="C18" s="74">
        <v>2100</v>
      </c>
      <c r="D18" s="74">
        <v>2100</v>
      </c>
      <c r="E18" s="37">
        <v>100</v>
      </c>
      <c r="F18" s="107">
        <v>2</v>
      </c>
    </row>
    <row r="19" spans="1:6" s="2" customFormat="1" ht="15" customHeight="1" x14ac:dyDescent="0.25">
      <c r="A19" s="69" t="s">
        <v>25</v>
      </c>
      <c r="B19" s="70" t="s">
        <v>26</v>
      </c>
      <c r="C19" s="37">
        <v>402</v>
      </c>
      <c r="D19" s="37">
        <v>402</v>
      </c>
      <c r="E19" s="37">
        <v>100</v>
      </c>
      <c r="F19" s="107">
        <v>2</v>
      </c>
    </row>
    <row r="20" spans="1:6" s="2" customFormat="1" ht="15" customHeight="1" x14ac:dyDescent="0.25">
      <c r="A20" s="69" t="s">
        <v>129</v>
      </c>
      <c r="B20" s="70" t="s">
        <v>130</v>
      </c>
      <c r="C20" s="74">
        <v>2090</v>
      </c>
      <c r="D20" s="74">
        <v>2090</v>
      </c>
      <c r="E20" s="37">
        <v>100</v>
      </c>
      <c r="F20" s="107">
        <v>2</v>
      </c>
    </row>
    <row r="21" spans="1:6" s="2" customFormat="1" ht="15" customHeight="1" x14ac:dyDescent="0.25">
      <c r="A21" s="69" t="s">
        <v>153</v>
      </c>
      <c r="B21" s="70" t="s">
        <v>154</v>
      </c>
      <c r="C21" s="74">
        <v>1007</v>
      </c>
      <c r="D21" s="74">
        <v>1007</v>
      </c>
      <c r="E21" s="37">
        <v>100</v>
      </c>
      <c r="F21" s="107">
        <v>2</v>
      </c>
    </row>
    <row r="22" spans="1:6" s="2" customFormat="1" ht="15" customHeight="1" x14ac:dyDescent="0.25">
      <c r="A22" s="69" t="s">
        <v>145</v>
      </c>
      <c r="B22" s="70" t="s">
        <v>146</v>
      </c>
      <c r="C22" s="37">
        <v>441</v>
      </c>
      <c r="D22" s="37">
        <v>441</v>
      </c>
      <c r="E22" s="37">
        <v>100</v>
      </c>
      <c r="F22" s="107">
        <v>2</v>
      </c>
    </row>
    <row r="23" spans="1:6" s="2" customFormat="1" ht="15" customHeight="1" x14ac:dyDescent="0.25">
      <c r="A23" s="69" t="s">
        <v>29</v>
      </c>
      <c r="B23" s="70" t="s">
        <v>30</v>
      </c>
      <c r="C23" s="37">
        <v>206</v>
      </c>
      <c r="D23" s="37">
        <v>206</v>
      </c>
      <c r="E23" s="37">
        <v>100</v>
      </c>
      <c r="F23" s="107">
        <v>2</v>
      </c>
    </row>
    <row r="24" spans="1:6" s="2" customFormat="1" ht="15" customHeight="1" x14ac:dyDescent="0.25">
      <c r="A24" s="69" t="s">
        <v>31</v>
      </c>
      <c r="B24" s="70" t="s">
        <v>32</v>
      </c>
      <c r="C24" s="37">
        <v>263</v>
      </c>
      <c r="D24" s="37">
        <v>263</v>
      </c>
      <c r="E24" s="37">
        <v>100</v>
      </c>
      <c r="F24" s="107">
        <v>2</v>
      </c>
    </row>
    <row r="25" spans="1:6" s="2" customFormat="1" ht="15" customHeight="1" x14ac:dyDescent="0.25">
      <c r="A25" s="69" t="s">
        <v>33</v>
      </c>
      <c r="B25" s="70" t="s">
        <v>34</v>
      </c>
      <c r="C25" s="37">
        <v>325</v>
      </c>
      <c r="D25" s="37">
        <v>325</v>
      </c>
      <c r="E25" s="37">
        <v>100</v>
      </c>
      <c r="F25" s="107">
        <v>2</v>
      </c>
    </row>
    <row r="26" spans="1:6" s="2" customFormat="1" ht="15" customHeight="1" x14ac:dyDescent="0.25">
      <c r="A26" s="69" t="s">
        <v>35</v>
      </c>
      <c r="B26" s="70" t="s">
        <v>36</v>
      </c>
      <c r="C26" s="37">
        <v>353</v>
      </c>
      <c r="D26" s="37">
        <v>353</v>
      </c>
      <c r="E26" s="37">
        <v>100</v>
      </c>
      <c r="F26" s="107">
        <v>2</v>
      </c>
    </row>
    <row r="27" spans="1:6" s="2" customFormat="1" ht="15" customHeight="1" x14ac:dyDescent="0.25">
      <c r="A27" s="69" t="s">
        <v>147</v>
      </c>
      <c r="B27" s="70" t="s">
        <v>148</v>
      </c>
      <c r="C27" s="37">
        <v>828</v>
      </c>
      <c r="D27" s="37">
        <v>828</v>
      </c>
      <c r="E27" s="37">
        <v>100</v>
      </c>
      <c r="F27" s="107">
        <v>2</v>
      </c>
    </row>
    <row r="28" spans="1:6" s="2" customFormat="1" ht="15" customHeight="1" x14ac:dyDescent="0.25">
      <c r="A28" s="69" t="s">
        <v>37</v>
      </c>
      <c r="B28" s="70" t="s">
        <v>38</v>
      </c>
      <c r="C28" s="37">
        <v>514</v>
      </c>
      <c r="D28" s="37">
        <v>514</v>
      </c>
      <c r="E28" s="37">
        <v>100</v>
      </c>
      <c r="F28" s="107">
        <v>2</v>
      </c>
    </row>
    <row r="29" spans="1:6" s="2" customFormat="1" ht="15" customHeight="1" x14ac:dyDescent="0.25">
      <c r="A29" s="69" t="s">
        <v>39</v>
      </c>
      <c r="B29" s="70" t="s">
        <v>40</v>
      </c>
      <c r="C29" s="37">
        <v>821</v>
      </c>
      <c r="D29" s="37">
        <v>821</v>
      </c>
      <c r="E29" s="37">
        <v>100</v>
      </c>
      <c r="F29" s="107">
        <v>2</v>
      </c>
    </row>
    <row r="30" spans="1:6" s="2" customFormat="1" ht="15" customHeight="1" x14ac:dyDescent="0.25">
      <c r="A30" s="69" t="s">
        <v>41</v>
      </c>
      <c r="B30" s="70" t="s">
        <v>42</v>
      </c>
      <c r="C30" s="37">
        <v>400</v>
      </c>
      <c r="D30" s="37">
        <v>400</v>
      </c>
      <c r="E30" s="37">
        <v>100</v>
      </c>
      <c r="F30" s="107">
        <v>2</v>
      </c>
    </row>
    <row r="31" spans="1:6" s="2" customFormat="1" ht="15" customHeight="1" x14ac:dyDescent="0.25">
      <c r="A31" s="69" t="s">
        <v>43</v>
      </c>
      <c r="B31" s="70" t="s">
        <v>44</v>
      </c>
      <c r="C31" s="37">
        <v>149</v>
      </c>
      <c r="D31" s="37">
        <v>149</v>
      </c>
      <c r="E31" s="37">
        <v>100</v>
      </c>
      <c r="F31" s="107">
        <v>2</v>
      </c>
    </row>
    <row r="32" spans="1:6" s="2" customFormat="1" ht="15" customHeight="1" x14ac:dyDescent="0.25">
      <c r="A32" s="69" t="s">
        <v>45</v>
      </c>
      <c r="B32" s="70" t="s">
        <v>46</v>
      </c>
      <c r="C32" s="37">
        <v>630</v>
      </c>
      <c r="D32" s="37">
        <v>630</v>
      </c>
      <c r="E32" s="37">
        <v>100</v>
      </c>
      <c r="F32" s="107">
        <v>2</v>
      </c>
    </row>
    <row r="33" spans="1:6" s="2" customFormat="1" ht="15" customHeight="1" x14ac:dyDescent="0.25">
      <c r="A33" s="69" t="s">
        <v>47</v>
      </c>
      <c r="B33" s="70" t="s">
        <v>48</v>
      </c>
      <c r="C33" s="37">
        <v>208</v>
      </c>
      <c r="D33" s="37">
        <v>208</v>
      </c>
      <c r="E33" s="37">
        <v>100</v>
      </c>
      <c r="F33" s="107">
        <v>2</v>
      </c>
    </row>
    <row r="34" spans="1:6" s="2" customFormat="1" ht="15" customHeight="1" x14ac:dyDescent="0.25">
      <c r="A34" s="69" t="s">
        <v>49</v>
      </c>
      <c r="B34" s="70" t="s">
        <v>50</v>
      </c>
      <c r="C34" s="37">
        <v>380</v>
      </c>
      <c r="D34" s="37">
        <v>380</v>
      </c>
      <c r="E34" s="37">
        <v>100</v>
      </c>
      <c r="F34" s="107">
        <v>2</v>
      </c>
    </row>
    <row r="35" spans="1:6" s="2" customFormat="1" ht="15" customHeight="1" x14ac:dyDescent="0.25">
      <c r="A35" s="69" t="s">
        <v>51</v>
      </c>
      <c r="B35" s="70" t="s">
        <v>52</v>
      </c>
      <c r="C35" s="37">
        <v>351</v>
      </c>
      <c r="D35" s="37">
        <v>351</v>
      </c>
      <c r="E35" s="37">
        <v>100</v>
      </c>
      <c r="F35" s="107">
        <v>2</v>
      </c>
    </row>
    <row r="36" spans="1:6" s="2" customFormat="1" ht="15" customHeight="1" x14ac:dyDescent="0.25">
      <c r="A36" s="69" t="s">
        <v>53</v>
      </c>
      <c r="B36" s="70" t="s">
        <v>54</v>
      </c>
      <c r="C36" s="37">
        <v>584</v>
      </c>
      <c r="D36" s="37">
        <v>584</v>
      </c>
      <c r="E36" s="37">
        <v>100</v>
      </c>
      <c r="F36" s="107">
        <v>2</v>
      </c>
    </row>
    <row r="37" spans="1:6" s="2" customFormat="1" ht="15" customHeight="1" x14ac:dyDescent="0.25">
      <c r="A37" s="69" t="s">
        <v>55</v>
      </c>
      <c r="B37" s="70" t="s">
        <v>56</v>
      </c>
      <c r="C37" s="74">
        <v>1737</v>
      </c>
      <c r="D37" s="74">
        <v>1737</v>
      </c>
      <c r="E37" s="37">
        <v>100</v>
      </c>
      <c r="F37" s="107">
        <v>2</v>
      </c>
    </row>
    <row r="38" spans="1:6" s="2" customFormat="1" ht="15" customHeight="1" x14ac:dyDescent="0.25">
      <c r="A38" s="69" t="s">
        <v>57</v>
      </c>
      <c r="B38" s="70" t="s">
        <v>58</v>
      </c>
      <c r="C38" s="37">
        <v>685</v>
      </c>
      <c r="D38" s="37">
        <v>685</v>
      </c>
      <c r="E38" s="37">
        <v>100</v>
      </c>
      <c r="F38" s="107">
        <v>2</v>
      </c>
    </row>
    <row r="39" spans="1:6" s="2" customFormat="1" ht="15" customHeight="1" x14ac:dyDescent="0.25">
      <c r="A39" s="69" t="s">
        <v>59</v>
      </c>
      <c r="B39" s="70" t="s">
        <v>60</v>
      </c>
      <c r="C39" s="37">
        <v>372</v>
      </c>
      <c r="D39" s="37">
        <v>372</v>
      </c>
      <c r="E39" s="37">
        <v>100</v>
      </c>
      <c r="F39" s="107">
        <v>2</v>
      </c>
    </row>
    <row r="40" spans="1:6" s="2" customFormat="1" ht="15" customHeight="1" x14ac:dyDescent="0.25">
      <c r="A40" s="69" t="s">
        <v>61</v>
      </c>
      <c r="B40" s="70" t="s">
        <v>62</v>
      </c>
      <c r="C40" s="37">
        <v>497</v>
      </c>
      <c r="D40" s="37">
        <v>497</v>
      </c>
      <c r="E40" s="37">
        <v>100</v>
      </c>
      <c r="F40" s="107">
        <v>2</v>
      </c>
    </row>
    <row r="41" spans="1:6" s="2" customFormat="1" ht="15" customHeight="1" x14ac:dyDescent="0.25">
      <c r="A41" s="69" t="s">
        <v>63</v>
      </c>
      <c r="B41" s="70" t="s">
        <v>64</v>
      </c>
      <c r="C41" s="37">
        <v>579</v>
      </c>
      <c r="D41" s="37">
        <v>579</v>
      </c>
      <c r="E41" s="37">
        <v>100</v>
      </c>
      <c r="F41" s="107">
        <v>2</v>
      </c>
    </row>
    <row r="42" spans="1:6" s="2" customFormat="1" ht="15" customHeight="1" x14ac:dyDescent="0.25">
      <c r="A42" s="69" t="s">
        <v>65</v>
      </c>
      <c r="B42" s="70" t="s">
        <v>66</v>
      </c>
      <c r="C42" s="37">
        <v>215</v>
      </c>
      <c r="D42" s="37">
        <v>215</v>
      </c>
      <c r="E42" s="37">
        <v>100</v>
      </c>
      <c r="F42" s="107">
        <v>2</v>
      </c>
    </row>
    <row r="43" spans="1:6" s="2" customFormat="1" ht="15" customHeight="1" x14ac:dyDescent="0.25">
      <c r="A43" s="69" t="s">
        <v>149</v>
      </c>
      <c r="B43" s="70" t="s">
        <v>150</v>
      </c>
      <c r="C43" s="74">
        <v>1882</v>
      </c>
      <c r="D43" s="74">
        <v>1882</v>
      </c>
      <c r="E43" s="37">
        <v>100</v>
      </c>
      <c r="F43" s="107">
        <v>2</v>
      </c>
    </row>
    <row r="44" spans="1:6" s="2" customFormat="1" ht="15" customHeight="1" x14ac:dyDescent="0.25">
      <c r="A44" s="69" t="s">
        <v>151</v>
      </c>
      <c r="B44" s="70" t="s">
        <v>152</v>
      </c>
      <c r="C44" s="37">
        <v>660</v>
      </c>
      <c r="D44" s="37">
        <v>660</v>
      </c>
      <c r="E44" s="37">
        <v>100</v>
      </c>
      <c r="F44" s="107">
        <v>2</v>
      </c>
    </row>
    <row r="45" spans="1:6" s="2" customFormat="1" ht="15" customHeight="1" x14ac:dyDescent="0.25">
      <c r="A45" s="69" t="s">
        <v>67</v>
      </c>
      <c r="B45" s="70" t="s">
        <v>68</v>
      </c>
      <c r="C45" s="37">
        <v>337</v>
      </c>
      <c r="D45" s="37">
        <v>337</v>
      </c>
      <c r="E45" s="37">
        <v>100</v>
      </c>
      <c r="F45" s="107">
        <v>2</v>
      </c>
    </row>
    <row r="46" spans="1:6" s="2" customFormat="1" ht="15" customHeight="1" x14ac:dyDescent="0.25">
      <c r="A46" s="69" t="s">
        <v>69</v>
      </c>
      <c r="B46" s="70" t="s">
        <v>70</v>
      </c>
      <c r="C46" s="37">
        <v>515</v>
      </c>
      <c r="D46" s="37">
        <v>515</v>
      </c>
      <c r="E46" s="37">
        <v>100</v>
      </c>
      <c r="F46" s="107">
        <v>2</v>
      </c>
    </row>
    <row r="47" spans="1:6" s="2" customFormat="1" ht="15" customHeight="1" x14ac:dyDescent="0.25">
      <c r="A47" s="69" t="s">
        <v>71</v>
      </c>
      <c r="B47" s="70" t="s">
        <v>72</v>
      </c>
      <c r="C47" s="37">
        <v>226</v>
      </c>
      <c r="D47" s="37">
        <v>226</v>
      </c>
      <c r="E47" s="37">
        <v>100</v>
      </c>
      <c r="F47" s="107">
        <v>2</v>
      </c>
    </row>
    <row r="48" spans="1:6" s="2" customFormat="1" ht="15" customHeight="1" x14ac:dyDescent="0.25">
      <c r="A48" s="69" t="s">
        <v>73</v>
      </c>
      <c r="B48" s="70" t="s">
        <v>74</v>
      </c>
      <c r="C48" s="37">
        <v>137</v>
      </c>
      <c r="D48" s="37">
        <v>137</v>
      </c>
      <c r="E48" s="37">
        <v>100</v>
      </c>
      <c r="F48" s="107">
        <v>2</v>
      </c>
    </row>
    <row r="49" spans="1:6" s="2" customFormat="1" ht="15" customHeight="1" x14ac:dyDescent="0.25">
      <c r="A49" s="69" t="s">
        <v>75</v>
      </c>
      <c r="B49" s="70" t="s">
        <v>76</v>
      </c>
      <c r="C49" s="37">
        <v>80</v>
      </c>
      <c r="D49" s="37">
        <v>80</v>
      </c>
      <c r="E49" s="37">
        <v>100</v>
      </c>
      <c r="F49" s="107">
        <v>2</v>
      </c>
    </row>
    <row r="50" spans="1:6" s="2" customFormat="1" ht="15" customHeight="1" x14ac:dyDescent="0.25">
      <c r="A50" s="69" t="s">
        <v>77</v>
      </c>
      <c r="B50" s="70" t="s">
        <v>78</v>
      </c>
      <c r="C50" s="37">
        <v>318</v>
      </c>
      <c r="D50" s="37">
        <v>318</v>
      </c>
      <c r="E50" s="37">
        <v>100</v>
      </c>
      <c r="F50" s="107">
        <v>2</v>
      </c>
    </row>
    <row r="51" spans="1:6" s="2" customFormat="1" ht="15" customHeight="1" x14ac:dyDescent="0.25">
      <c r="A51" s="69" t="s">
        <v>79</v>
      </c>
      <c r="B51" s="70" t="s">
        <v>80</v>
      </c>
      <c r="C51" s="39">
        <v>0</v>
      </c>
      <c r="D51" s="39">
        <v>0</v>
      </c>
      <c r="E51" s="39">
        <v>0</v>
      </c>
      <c r="F51" s="106">
        <v>0</v>
      </c>
    </row>
    <row r="52" spans="1:6" s="2" customFormat="1" ht="15" customHeight="1" x14ac:dyDescent="0.25">
      <c r="A52" s="69" t="s">
        <v>81</v>
      </c>
      <c r="B52" s="70" t="s">
        <v>82</v>
      </c>
      <c r="C52" s="39">
        <v>0</v>
      </c>
      <c r="D52" s="39">
        <v>0</v>
      </c>
      <c r="E52" s="39">
        <v>0</v>
      </c>
      <c r="F52" s="106">
        <v>0</v>
      </c>
    </row>
    <row r="53" spans="1:6" s="2" customFormat="1" ht="15" customHeight="1" x14ac:dyDescent="0.25">
      <c r="A53" s="69" t="s">
        <v>83</v>
      </c>
      <c r="B53" s="70" t="s">
        <v>84</v>
      </c>
      <c r="C53" s="74">
        <v>2290</v>
      </c>
      <c r="D53" s="74">
        <v>2290</v>
      </c>
      <c r="E53" s="37">
        <v>100</v>
      </c>
      <c r="F53" s="107">
        <v>2</v>
      </c>
    </row>
    <row r="54" spans="1:6" ht="15" customHeight="1" x14ac:dyDescent="0.2">
      <c r="A54" s="112"/>
      <c r="B54" s="112" t="s">
        <v>459</v>
      </c>
      <c r="C54" s="113">
        <v>34809</v>
      </c>
      <c r="D54" s="113">
        <v>34809</v>
      </c>
      <c r="E54" s="121">
        <v>100</v>
      </c>
      <c r="F54" s="112"/>
    </row>
  </sheetData>
  <mergeCells count="3">
    <mergeCell ref="D1:F1"/>
    <mergeCell ref="A5:F5"/>
    <mergeCell ref="A6:F6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6"/>
  <sheetViews>
    <sheetView view="pageBreakPreview" topLeftCell="A16" zoomScale="60" zoomScaleNormal="100" workbookViewId="0">
      <selection activeCell="K32" sqref="K32"/>
    </sheetView>
  </sheetViews>
  <sheetFormatPr defaultColWidth="10.33203125" defaultRowHeight="11.45" customHeight="1" x14ac:dyDescent="0.25"/>
  <cols>
    <col min="1" max="1" width="10.6640625" style="3" customWidth="1"/>
    <col min="2" max="2" width="51.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92" t="s">
        <v>586</v>
      </c>
      <c r="I1" s="192"/>
      <c r="J1" s="192"/>
      <c r="K1" s="192"/>
      <c r="L1" s="192"/>
    </row>
    <row r="2" spans="1:12" s="2" customFormat="1" ht="15" customHeight="1" x14ac:dyDescent="0.25">
      <c r="K2" s="129"/>
      <c r="L2" s="130" t="s">
        <v>618</v>
      </c>
    </row>
    <row r="3" spans="1:12" s="17" customFormat="1" ht="15.95" customHeight="1" x14ac:dyDescent="0.25">
      <c r="A3" s="63" t="s">
        <v>461</v>
      </c>
      <c r="F3" s="240" t="s">
        <v>462</v>
      </c>
      <c r="G3" s="240"/>
      <c r="H3" s="240"/>
      <c r="I3" s="240"/>
      <c r="J3" s="240"/>
      <c r="K3" s="240"/>
      <c r="L3" s="240"/>
    </row>
    <row r="4" spans="1:12" s="17" customFormat="1" ht="15.95" customHeight="1" x14ac:dyDescent="0.25">
      <c r="A4" s="64" t="s">
        <v>453</v>
      </c>
    </row>
    <row r="5" spans="1:12" s="17" customFormat="1" ht="68.099999999999994" customHeight="1" x14ac:dyDescent="0.2">
      <c r="A5" s="225" t="s">
        <v>587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2" s="27" customFormat="1" ht="15" customHeight="1" x14ac:dyDescent="0.25">
      <c r="A6" s="193" t="s">
        <v>2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s="17" customFormat="1" ht="18.95" customHeight="1" x14ac:dyDescent="0.2"/>
    <row r="8" spans="1:12" s="17" customFormat="1" ht="15" customHeight="1" x14ac:dyDescent="0.25">
      <c r="A8" s="226" t="s">
        <v>464</v>
      </c>
      <c r="B8" s="226"/>
      <c r="C8" s="226"/>
      <c r="D8" s="226" t="s">
        <v>465</v>
      </c>
      <c r="E8" s="226"/>
      <c r="F8" s="226"/>
      <c r="G8" s="226"/>
      <c r="L8" s="125" t="s">
        <v>404</v>
      </c>
    </row>
    <row r="9" spans="1:12" s="17" customFormat="1" ht="50.1" customHeight="1" x14ac:dyDescent="0.2">
      <c r="A9" s="227"/>
      <c r="B9" s="227"/>
      <c r="C9" s="227"/>
      <c r="D9" s="227"/>
      <c r="E9" s="227"/>
      <c r="F9" s="227"/>
      <c r="G9" s="227"/>
      <c r="L9" s="123" t="s">
        <v>466</v>
      </c>
    </row>
    <row r="10" spans="1:12" s="17" customFormat="1" ht="15" customHeight="1" x14ac:dyDescent="0.2"/>
    <row r="11" spans="1:12" s="80" customFormat="1" ht="15" customHeight="1" x14ac:dyDescent="0.2">
      <c r="A11" s="198" t="s">
        <v>3</v>
      </c>
      <c r="B11" s="198" t="s">
        <v>4</v>
      </c>
      <c r="C11" s="200" t="s">
        <v>257</v>
      </c>
      <c r="D11" s="200"/>
      <c r="E11" s="200"/>
      <c r="F11" s="200" t="s">
        <v>258</v>
      </c>
      <c r="G11" s="200"/>
      <c r="H11" s="200"/>
      <c r="I11" s="194" t="s">
        <v>467</v>
      </c>
      <c r="J11" s="214" t="s">
        <v>468</v>
      </c>
      <c r="K11" s="214" t="s">
        <v>469</v>
      </c>
      <c r="L11" s="216" t="s">
        <v>409</v>
      </c>
    </row>
    <row r="12" spans="1:12" s="2" customFormat="1" ht="227.1" customHeight="1" x14ac:dyDescent="0.25">
      <c r="A12" s="199"/>
      <c r="B12" s="199"/>
      <c r="C12" s="9" t="s">
        <v>588</v>
      </c>
      <c r="D12" s="9" t="s">
        <v>589</v>
      </c>
      <c r="E12" s="9" t="s">
        <v>590</v>
      </c>
      <c r="F12" s="9" t="s">
        <v>588</v>
      </c>
      <c r="G12" s="9" t="s">
        <v>589</v>
      </c>
      <c r="H12" s="9" t="s">
        <v>590</v>
      </c>
      <c r="I12" s="195"/>
      <c r="J12" s="215"/>
      <c r="K12" s="215"/>
      <c r="L12" s="217"/>
    </row>
    <row r="13" spans="1:12" s="2" customFormat="1" ht="15" customHeight="1" x14ac:dyDescent="0.25">
      <c r="A13" s="69" t="s">
        <v>135</v>
      </c>
      <c r="B13" s="70" t="s">
        <v>136</v>
      </c>
      <c r="C13" s="37">
        <v>34</v>
      </c>
      <c r="D13" s="37">
        <v>177</v>
      </c>
      <c r="E13" s="75">
        <v>19.209040000000002</v>
      </c>
      <c r="F13" s="37">
        <v>31</v>
      </c>
      <c r="G13" s="37">
        <v>134</v>
      </c>
      <c r="H13" s="76">
        <v>23.134329999999999</v>
      </c>
      <c r="I13" s="77">
        <v>20.4346</v>
      </c>
      <c r="J13" s="117">
        <v>1</v>
      </c>
      <c r="K13" s="117">
        <v>0.5</v>
      </c>
      <c r="L13" s="108">
        <v>1</v>
      </c>
    </row>
    <row r="14" spans="1:12" s="2" customFormat="1" ht="15" customHeight="1" x14ac:dyDescent="0.25">
      <c r="A14" s="69" t="s">
        <v>133</v>
      </c>
      <c r="B14" s="70" t="s">
        <v>134</v>
      </c>
      <c r="C14" s="39">
        <v>0</v>
      </c>
      <c r="D14" s="37">
        <v>10</v>
      </c>
      <c r="E14" s="71">
        <v>0</v>
      </c>
      <c r="F14" s="39">
        <v>0</v>
      </c>
      <c r="G14" s="37">
        <v>10</v>
      </c>
      <c r="H14" s="39">
        <v>0</v>
      </c>
      <c r="I14" s="39">
        <v>0</v>
      </c>
      <c r="J14" s="118">
        <v>0</v>
      </c>
      <c r="K14" s="118">
        <v>0</v>
      </c>
      <c r="L14" s="106">
        <v>0</v>
      </c>
    </row>
    <row r="15" spans="1:12" s="2" customFormat="1" ht="15" customHeight="1" x14ac:dyDescent="0.25">
      <c r="A15" s="69" t="s">
        <v>11</v>
      </c>
      <c r="B15" s="70" t="s">
        <v>12</v>
      </c>
      <c r="C15" s="39">
        <v>0</v>
      </c>
      <c r="D15" s="37">
        <v>2</v>
      </c>
      <c r="E15" s="71">
        <v>0</v>
      </c>
      <c r="F15" s="37">
        <v>1</v>
      </c>
      <c r="G15" s="37">
        <v>1</v>
      </c>
      <c r="H15" s="76">
        <v>100</v>
      </c>
      <c r="I15" s="37">
        <v>100</v>
      </c>
      <c r="J15" s="117">
        <v>1</v>
      </c>
      <c r="K15" s="117">
        <v>1</v>
      </c>
      <c r="L15" s="108">
        <v>1</v>
      </c>
    </row>
    <row r="16" spans="1:12" s="2" customFormat="1" ht="15" customHeight="1" x14ac:dyDescent="0.25">
      <c r="A16" s="69" t="s">
        <v>141</v>
      </c>
      <c r="B16" s="70" t="s">
        <v>142</v>
      </c>
      <c r="C16" s="37">
        <v>2</v>
      </c>
      <c r="D16" s="37">
        <v>261</v>
      </c>
      <c r="E16" s="75">
        <v>0.76627999999999996</v>
      </c>
      <c r="F16" s="37">
        <v>4</v>
      </c>
      <c r="G16" s="37">
        <v>203</v>
      </c>
      <c r="H16" s="76">
        <v>1.97044</v>
      </c>
      <c r="I16" s="77">
        <v>157.14359999999999</v>
      </c>
      <c r="J16" s="117">
        <v>1</v>
      </c>
      <c r="K16" s="118">
        <v>0</v>
      </c>
      <c r="L16" s="108">
        <v>1</v>
      </c>
    </row>
    <row r="17" spans="1:12" s="2" customFormat="1" ht="15" customHeight="1" x14ac:dyDescent="0.25">
      <c r="A17" s="69" t="s">
        <v>143</v>
      </c>
      <c r="B17" s="70" t="s">
        <v>144</v>
      </c>
      <c r="C17" s="37">
        <v>9</v>
      </c>
      <c r="D17" s="37">
        <v>185</v>
      </c>
      <c r="E17" s="75">
        <v>4.8648600000000002</v>
      </c>
      <c r="F17" s="37">
        <v>24</v>
      </c>
      <c r="G17" s="37">
        <v>208</v>
      </c>
      <c r="H17" s="76">
        <v>11.538460000000001</v>
      </c>
      <c r="I17" s="76">
        <v>137.17968999999999</v>
      </c>
      <c r="J17" s="117">
        <v>1</v>
      </c>
      <c r="K17" s="117">
        <v>0.5</v>
      </c>
      <c r="L17" s="108">
        <v>1</v>
      </c>
    </row>
    <row r="18" spans="1:12" s="2" customFormat="1" ht="15" customHeight="1" x14ac:dyDescent="0.25">
      <c r="A18" s="69" t="s">
        <v>157</v>
      </c>
      <c r="B18" s="70" t="s">
        <v>158</v>
      </c>
      <c r="C18" s="37">
        <v>3</v>
      </c>
      <c r="D18" s="37">
        <v>147</v>
      </c>
      <c r="E18" s="75">
        <v>2.0408200000000001</v>
      </c>
      <c r="F18" s="37">
        <v>4</v>
      </c>
      <c r="G18" s="37">
        <v>89</v>
      </c>
      <c r="H18" s="76">
        <v>4.4943799999999996</v>
      </c>
      <c r="I18" s="76">
        <v>120.22422</v>
      </c>
      <c r="J18" s="117">
        <v>1</v>
      </c>
      <c r="K18" s="118">
        <v>0</v>
      </c>
      <c r="L18" s="108">
        <v>1</v>
      </c>
    </row>
    <row r="19" spans="1:12" s="2" customFormat="1" ht="15" customHeight="1" x14ac:dyDescent="0.25">
      <c r="A19" s="69" t="s">
        <v>125</v>
      </c>
      <c r="B19" s="70" t="s">
        <v>126</v>
      </c>
      <c r="C19" s="39">
        <v>0</v>
      </c>
      <c r="D19" s="37">
        <v>167</v>
      </c>
      <c r="E19" s="71">
        <v>0</v>
      </c>
      <c r="F19" s="39">
        <v>0</v>
      </c>
      <c r="G19" s="37">
        <v>163</v>
      </c>
      <c r="H19" s="39">
        <v>0</v>
      </c>
      <c r="I19" s="39">
        <v>0</v>
      </c>
      <c r="J19" s="118">
        <v>0</v>
      </c>
      <c r="K19" s="118">
        <v>0</v>
      </c>
      <c r="L19" s="106">
        <v>0</v>
      </c>
    </row>
    <row r="20" spans="1:12" s="2" customFormat="1" ht="15" customHeight="1" x14ac:dyDescent="0.25">
      <c r="A20" s="69" t="s">
        <v>25</v>
      </c>
      <c r="B20" s="70" t="s">
        <v>26</v>
      </c>
      <c r="C20" s="37">
        <v>2</v>
      </c>
      <c r="D20" s="37">
        <v>55</v>
      </c>
      <c r="E20" s="75">
        <v>3.6363599999999998</v>
      </c>
      <c r="F20" s="39">
        <v>0</v>
      </c>
      <c r="G20" s="37">
        <v>38</v>
      </c>
      <c r="H20" s="39">
        <v>0</v>
      </c>
      <c r="I20" s="37">
        <v>-100</v>
      </c>
      <c r="J20" s="118">
        <v>0</v>
      </c>
      <c r="K20" s="118">
        <v>0</v>
      </c>
      <c r="L20" s="106">
        <v>0</v>
      </c>
    </row>
    <row r="21" spans="1:12" s="2" customFormat="1" ht="15" customHeight="1" x14ac:dyDescent="0.25">
      <c r="A21" s="69" t="s">
        <v>129</v>
      </c>
      <c r="B21" s="70" t="s">
        <v>130</v>
      </c>
      <c r="C21" s="39">
        <v>0</v>
      </c>
      <c r="D21" s="37">
        <v>141</v>
      </c>
      <c r="E21" s="71">
        <v>0</v>
      </c>
      <c r="F21" s="39">
        <v>0</v>
      </c>
      <c r="G21" s="37">
        <v>94</v>
      </c>
      <c r="H21" s="39">
        <v>0</v>
      </c>
      <c r="I21" s="39">
        <v>0</v>
      </c>
      <c r="J21" s="118">
        <v>0</v>
      </c>
      <c r="K21" s="118">
        <v>0</v>
      </c>
      <c r="L21" s="106">
        <v>0</v>
      </c>
    </row>
    <row r="22" spans="1:12" s="2" customFormat="1" ht="15" customHeight="1" x14ac:dyDescent="0.25">
      <c r="A22" s="69" t="s">
        <v>153</v>
      </c>
      <c r="B22" s="70" t="s">
        <v>154</v>
      </c>
      <c r="C22" s="37">
        <v>2</v>
      </c>
      <c r="D22" s="37">
        <v>98</v>
      </c>
      <c r="E22" s="75">
        <v>2.0408200000000001</v>
      </c>
      <c r="F22" s="37">
        <v>8</v>
      </c>
      <c r="G22" s="37">
        <v>100</v>
      </c>
      <c r="H22" s="76">
        <v>8</v>
      </c>
      <c r="I22" s="76">
        <v>291.99928999999997</v>
      </c>
      <c r="J22" s="117">
        <v>1</v>
      </c>
      <c r="K22" s="117">
        <v>0.5</v>
      </c>
      <c r="L22" s="108">
        <v>1</v>
      </c>
    </row>
    <row r="23" spans="1:12" s="2" customFormat="1" ht="15" customHeight="1" x14ac:dyDescent="0.25">
      <c r="A23" s="69" t="s">
        <v>145</v>
      </c>
      <c r="B23" s="70" t="s">
        <v>146</v>
      </c>
      <c r="C23" s="37">
        <v>2</v>
      </c>
      <c r="D23" s="37">
        <v>86</v>
      </c>
      <c r="E23" s="75">
        <v>2.32558</v>
      </c>
      <c r="F23" s="37">
        <v>3</v>
      </c>
      <c r="G23" s="37">
        <v>96</v>
      </c>
      <c r="H23" s="76">
        <v>3.125</v>
      </c>
      <c r="I23" s="76">
        <v>34.375079999999997</v>
      </c>
      <c r="J23" s="117">
        <v>1</v>
      </c>
      <c r="K23" s="118">
        <v>0</v>
      </c>
      <c r="L23" s="108">
        <v>1</v>
      </c>
    </row>
    <row r="24" spans="1:12" s="2" customFormat="1" ht="15" customHeight="1" x14ac:dyDescent="0.25">
      <c r="A24" s="69" t="s">
        <v>29</v>
      </c>
      <c r="B24" s="70" t="s">
        <v>30</v>
      </c>
      <c r="C24" s="37">
        <v>1</v>
      </c>
      <c r="D24" s="37">
        <v>22</v>
      </c>
      <c r="E24" s="75">
        <v>4.5454499999999998</v>
      </c>
      <c r="F24" s="37">
        <v>3</v>
      </c>
      <c r="G24" s="37">
        <v>15</v>
      </c>
      <c r="H24" s="76">
        <v>20</v>
      </c>
      <c r="I24" s="76">
        <v>340.00044000000003</v>
      </c>
      <c r="J24" s="117">
        <v>1</v>
      </c>
      <c r="K24" s="117">
        <v>0.5</v>
      </c>
      <c r="L24" s="108">
        <v>1</v>
      </c>
    </row>
    <row r="25" spans="1:12" s="2" customFormat="1" ht="15" customHeight="1" x14ac:dyDescent="0.25">
      <c r="A25" s="69" t="s">
        <v>31</v>
      </c>
      <c r="B25" s="70" t="s">
        <v>32</v>
      </c>
      <c r="C25" s="37">
        <v>1</v>
      </c>
      <c r="D25" s="37">
        <v>6</v>
      </c>
      <c r="E25" s="75">
        <v>16.66667</v>
      </c>
      <c r="F25" s="37">
        <v>2</v>
      </c>
      <c r="G25" s="37">
        <v>5</v>
      </c>
      <c r="H25" s="76">
        <v>40</v>
      </c>
      <c r="I25" s="76">
        <v>139.99995000000001</v>
      </c>
      <c r="J25" s="117">
        <v>1</v>
      </c>
      <c r="K25" s="117">
        <v>0.5</v>
      </c>
      <c r="L25" s="108">
        <v>1</v>
      </c>
    </row>
    <row r="26" spans="1:12" s="2" customFormat="1" ht="15" customHeight="1" x14ac:dyDescent="0.25">
      <c r="A26" s="69" t="s">
        <v>33</v>
      </c>
      <c r="B26" s="70" t="s">
        <v>34</v>
      </c>
      <c r="C26" s="37">
        <v>1</v>
      </c>
      <c r="D26" s="37">
        <v>32</v>
      </c>
      <c r="E26" s="75">
        <v>3.125</v>
      </c>
      <c r="F26" s="37">
        <v>9</v>
      </c>
      <c r="G26" s="37">
        <v>27</v>
      </c>
      <c r="H26" s="76">
        <v>33.333329999999997</v>
      </c>
      <c r="I26" s="76">
        <v>966.66656</v>
      </c>
      <c r="J26" s="117">
        <v>1</v>
      </c>
      <c r="K26" s="117">
        <v>0.5</v>
      </c>
      <c r="L26" s="108">
        <v>1</v>
      </c>
    </row>
    <row r="27" spans="1:12" s="2" customFormat="1" ht="15" customHeight="1" x14ac:dyDescent="0.25">
      <c r="A27" s="69" t="s">
        <v>35</v>
      </c>
      <c r="B27" s="70" t="s">
        <v>36</v>
      </c>
      <c r="C27" s="39">
        <v>0</v>
      </c>
      <c r="D27" s="37">
        <v>14</v>
      </c>
      <c r="E27" s="71">
        <v>0</v>
      </c>
      <c r="F27" s="37">
        <v>3</v>
      </c>
      <c r="G27" s="37">
        <v>9</v>
      </c>
      <c r="H27" s="76">
        <v>33.333329999999997</v>
      </c>
      <c r="I27" s="37">
        <v>100</v>
      </c>
      <c r="J27" s="117">
        <v>1</v>
      </c>
      <c r="K27" s="117">
        <v>0.5</v>
      </c>
      <c r="L27" s="108">
        <v>1</v>
      </c>
    </row>
    <row r="28" spans="1:12" s="2" customFormat="1" ht="15" customHeight="1" x14ac:dyDescent="0.25">
      <c r="A28" s="69" t="s">
        <v>147</v>
      </c>
      <c r="B28" s="70" t="s">
        <v>148</v>
      </c>
      <c r="C28" s="37">
        <v>3</v>
      </c>
      <c r="D28" s="37">
        <v>42</v>
      </c>
      <c r="E28" s="75">
        <v>7.1428599999999998</v>
      </c>
      <c r="F28" s="37">
        <v>2</v>
      </c>
      <c r="G28" s="37">
        <v>60</v>
      </c>
      <c r="H28" s="76">
        <v>3.3333300000000001</v>
      </c>
      <c r="I28" s="77">
        <v>-53.333399999999997</v>
      </c>
      <c r="J28" s="118">
        <v>0</v>
      </c>
      <c r="K28" s="118">
        <v>0</v>
      </c>
      <c r="L28" s="106">
        <v>0</v>
      </c>
    </row>
    <row r="29" spans="1:12" s="2" customFormat="1" ht="15" customHeight="1" x14ac:dyDescent="0.25">
      <c r="A29" s="69" t="s">
        <v>37</v>
      </c>
      <c r="B29" s="70" t="s">
        <v>38</v>
      </c>
      <c r="C29" s="37">
        <v>2</v>
      </c>
      <c r="D29" s="37">
        <v>58</v>
      </c>
      <c r="E29" s="75">
        <v>3.44828</v>
      </c>
      <c r="F29" s="37">
        <v>5</v>
      </c>
      <c r="G29" s="37">
        <v>57</v>
      </c>
      <c r="H29" s="76">
        <v>8.7719299999999993</v>
      </c>
      <c r="I29" s="76">
        <v>154.38566</v>
      </c>
      <c r="J29" s="117">
        <v>1</v>
      </c>
      <c r="K29" s="117">
        <v>0.5</v>
      </c>
      <c r="L29" s="108">
        <v>1</v>
      </c>
    </row>
    <row r="30" spans="1:12" s="2" customFormat="1" ht="15" customHeight="1" x14ac:dyDescent="0.25">
      <c r="A30" s="69" t="s">
        <v>39</v>
      </c>
      <c r="B30" s="70" t="s">
        <v>40</v>
      </c>
      <c r="C30" s="37">
        <v>4</v>
      </c>
      <c r="D30" s="37">
        <v>41</v>
      </c>
      <c r="E30" s="75">
        <v>9.7561</v>
      </c>
      <c r="F30" s="37">
        <v>2</v>
      </c>
      <c r="G30" s="37">
        <v>23</v>
      </c>
      <c r="H30" s="76">
        <v>8.6956500000000005</v>
      </c>
      <c r="I30" s="76">
        <v>-10.86961</v>
      </c>
      <c r="J30" s="118">
        <v>0</v>
      </c>
      <c r="K30" s="117">
        <v>0.5</v>
      </c>
      <c r="L30" s="108">
        <v>0.5</v>
      </c>
    </row>
    <row r="31" spans="1:12" s="2" customFormat="1" ht="15" customHeight="1" x14ac:dyDescent="0.25">
      <c r="A31" s="69" t="s">
        <v>41</v>
      </c>
      <c r="B31" s="70" t="s">
        <v>42</v>
      </c>
      <c r="C31" s="39">
        <v>0</v>
      </c>
      <c r="D31" s="37">
        <v>11</v>
      </c>
      <c r="E31" s="71">
        <v>0</v>
      </c>
      <c r="F31" s="37">
        <v>2</v>
      </c>
      <c r="G31" s="37">
        <v>30</v>
      </c>
      <c r="H31" s="76">
        <v>6.6666699999999999</v>
      </c>
      <c r="I31" s="37">
        <v>100</v>
      </c>
      <c r="J31" s="117">
        <v>1</v>
      </c>
      <c r="K31" s="117">
        <v>0.5</v>
      </c>
      <c r="L31" s="108">
        <v>1</v>
      </c>
    </row>
    <row r="32" spans="1:12" s="2" customFormat="1" ht="15" customHeight="1" x14ac:dyDescent="0.25">
      <c r="A32" s="69" t="s">
        <v>43</v>
      </c>
      <c r="B32" s="70" t="s">
        <v>44</v>
      </c>
      <c r="C32" s="39">
        <v>0</v>
      </c>
      <c r="D32" s="37">
        <v>27</v>
      </c>
      <c r="E32" s="71">
        <v>0</v>
      </c>
      <c r="F32" s="37">
        <v>2</v>
      </c>
      <c r="G32" s="37">
        <v>19</v>
      </c>
      <c r="H32" s="76">
        <v>10.52632</v>
      </c>
      <c r="I32" s="37">
        <v>100</v>
      </c>
      <c r="J32" s="117">
        <v>1</v>
      </c>
      <c r="K32" s="117">
        <v>0.5</v>
      </c>
      <c r="L32" s="108">
        <v>1</v>
      </c>
    </row>
    <row r="33" spans="1:12" s="2" customFormat="1" ht="15" customHeight="1" x14ac:dyDescent="0.25">
      <c r="A33" s="69" t="s">
        <v>45</v>
      </c>
      <c r="B33" s="70" t="s">
        <v>46</v>
      </c>
      <c r="C33" s="37">
        <v>4</v>
      </c>
      <c r="D33" s="37">
        <v>53</v>
      </c>
      <c r="E33" s="75">
        <v>7.5471700000000004</v>
      </c>
      <c r="F33" s="37">
        <v>3</v>
      </c>
      <c r="G33" s="37">
        <v>47</v>
      </c>
      <c r="H33" s="76">
        <v>6.3829799999999999</v>
      </c>
      <c r="I33" s="76">
        <v>-15.425520000000001</v>
      </c>
      <c r="J33" s="118">
        <v>0</v>
      </c>
      <c r="K33" s="117">
        <v>0.5</v>
      </c>
      <c r="L33" s="108">
        <v>0.5</v>
      </c>
    </row>
    <row r="34" spans="1:12" s="2" customFormat="1" ht="15" customHeight="1" x14ac:dyDescent="0.25">
      <c r="A34" s="69" t="s">
        <v>47</v>
      </c>
      <c r="B34" s="70" t="s">
        <v>48</v>
      </c>
      <c r="C34" s="39">
        <v>0</v>
      </c>
      <c r="D34" s="37">
        <v>13</v>
      </c>
      <c r="E34" s="71">
        <v>0</v>
      </c>
      <c r="F34" s="39">
        <v>0</v>
      </c>
      <c r="G34" s="37">
        <v>17</v>
      </c>
      <c r="H34" s="39">
        <v>0</v>
      </c>
      <c r="I34" s="39">
        <v>0</v>
      </c>
      <c r="J34" s="118">
        <v>0</v>
      </c>
      <c r="K34" s="118">
        <v>0</v>
      </c>
      <c r="L34" s="106">
        <v>0</v>
      </c>
    </row>
    <row r="35" spans="1:12" s="2" customFormat="1" ht="15" customHeight="1" x14ac:dyDescent="0.25">
      <c r="A35" s="69" t="s">
        <v>49</v>
      </c>
      <c r="B35" s="70" t="s">
        <v>50</v>
      </c>
      <c r="C35" s="39">
        <v>0</v>
      </c>
      <c r="D35" s="37">
        <v>28</v>
      </c>
      <c r="E35" s="71">
        <v>0</v>
      </c>
      <c r="F35" s="39">
        <v>0</v>
      </c>
      <c r="G35" s="37">
        <v>42</v>
      </c>
      <c r="H35" s="39">
        <v>0</v>
      </c>
      <c r="I35" s="39">
        <v>0</v>
      </c>
      <c r="J35" s="118">
        <v>0</v>
      </c>
      <c r="K35" s="118">
        <v>0</v>
      </c>
      <c r="L35" s="106">
        <v>0</v>
      </c>
    </row>
    <row r="36" spans="1:12" s="2" customFormat="1" ht="15" customHeight="1" x14ac:dyDescent="0.25">
      <c r="A36" s="69" t="s">
        <v>51</v>
      </c>
      <c r="B36" s="70" t="s">
        <v>52</v>
      </c>
      <c r="C36" s="39">
        <v>0</v>
      </c>
      <c r="D36" s="37">
        <v>69</v>
      </c>
      <c r="E36" s="71">
        <v>0</v>
      </c>
      <c r="F36" s="39">
        <v>0</v>
      </c>
      <c r="G36" s="37">
        <v>74</v>
      </c>
      <c r="H36" s="39">
        <v>0</v>
      </c>
      <c r="I36" s="39">
        <v>0</v>
      </c>
      <c r="J36" s="118">
        <v>0</v>
      </c>
      <c r="K36" s="118">
        <v>0</v>
      </c>
      <c r="L36" s="106">
        <v>0</v>
      </c>
    </row>
    <row r="37" spans="1:12" s="2" customFormat="1" ht="15" customHeight="1" x14ac:dyDescent="0.25">
      <c r="A37" s="69" t="s">
        <v>53</v>
      </c>
      <c r="B37" s="70" t="s">
        <v>54</v>
      </c>
      <c r="C37" s="39">
        <v>0</v>
      </c>
      <c r="D37" s="37">
        <v>20</v>
      </c>
      <c r="E37" s="71">
        <v>0</v>
      </c>
      <c r="F37" s="39">
        <v>0</v>
      </c>
      <c r="G37" s="37">
        <v>21</v>
      </c>
      <c r="H37" s="39">
        <v>0</v>
      </c>
      <c r="I37" s="39">
        <v>0</v>
      </c>
      <c r="J37" s="118">
        <v>0</v>
      </c>
      <c r="K37" s="118">
        <v>0</v>
      </c>
      <c r="L37" s="106">
        <v>0</v>
      </c>
    </row>
    <row r="38" spans="1:12" s="2" customFormat="1" ht="15" customHeight="1" x14ac:dyDescent="0.25">
      <c r="A38" s="69" t="s">
        <v>55</v>
      </c>
      <c r="B38" s="70" t="s">
        <v>56</v>
      </c>
      <c r="C38" s="37">
        <v>1</v>
      </c>
      <c r="D38" s="37">
        <v>126</v>
      </c>
      <c r="E38" s="75">
        <v>0.79364999999999997</v>
      </c>
      <c r="F38" s="37">
        <v>3</v>
      </c>
      <c r="G38" s="37">
        <v>103</v>
      </c>
      <c r="H38" s="76">
        <v>2.91262</v>
      </c>
      <c r="I38" s="76">
        <v>266.99049000000002</v>
      </c>
      <c r="J38" s="117">
        <v>1</v>
      </c>
      <c r="K38" s="118">
        <v>0</v>
      </c>
      <c r="L38" s="108">
        <v>1</v>
      </c>
    </row>
    <row r="39" spans="1:12" s="2" customFormat="1" ht="15" customHeight="1" x14ac:dyDescent="0.25">
      <c r="A39" s="69" t="s">
        <v>57</v>
      </c>
      <c r="B39" s="70" t="s">
        <v>58</v>
      </c>
      <c r="C39" s="39">
        <v>0</v>
      </c>
      <c r="D39" s="37">
        <v>16</v>
      </c>
      <c r="E39" s="71">
        <v>0</v>
      </c>
      <c r="F39" s="37">
        <v>1</v>
      </c>
      <c r="G39" s="37">
        <v>26</v>
      </c>
      <c r="H39" s="76">
        <v>3.8461500000000002</v>
      </c>
      <c r="I39" s="37">
        <v>100</v>
      </c>
      <c r="J39" s="117">
        <v>1</v>
      </c>
      <c r="K39" s="118">
        <v>0</v>
      </c>
      <c r="L39" s="108">
        <v>1</v>
      </c>
    </row>
    <row r="40" spans="1:12" s="2" customFormat="1" ht="15" customHeight="1" x14ac:dyDescent="0.25">
      <c r="A40" s="69" t="s">
        <v>59</v>
      </c>
      <c r="B40" s="70" t="s">
        <v>60</v>
      </c>
      <c r="C40" s="39">
        <v>0</v>
      </c>
      <c r="D40" s="37">
        <v>32</v>
      </c>
      <c r="E40" s="71">
        <v>0</v>
      </c>
      <c r="F40" s="39">
        <v>0</v>
      </c>
      <c r="G40" s="37">
        <v>44</v>
      </c>
      <c r="H40" s="39">
        <v>0</v>
      </c>
      <c r="I40" s="39">
        <v>0</v>
      </c>
      <c r="J40" s="118">
        <v>0</v>
      </c>
      <c r="K40" s="118">
        <v>0</v>
      </c>
      <c r="L40" s="106">
        <v>0</v>
      </c>
    </row>
    <row r="41" spans="1:12" s="2" customFormat="1" ht="15" customHeight="1" x14ac:dyDescent="0.25">
      <c r="A41" s="69" t="s">
        <v>61</v>
      </c>
      <c r="B41" s="70" t="s">
        <v>62</v>
      </c>
      <c r="C41" s="37">
        <v>1</v>
      </c>
      <c r="D41" s="37">
        <v>47</v>
      </c>
      <c r="E41" s="75">
        <v>2.1276600000000001</v>
      </c>
      <c r="F41" s="37">
        <v>2</v>
      </c>
      <c r="G41" s="37">
        <v>40</v>
      </c>
      <c r="H41" s="76">
        <v>5</v>
      </c>
      <c r="I41" s="76">
        <v>134.99995000000001</v>
      </c>
      <c r="J41" s="117">
        <v>1</v>
      </c>
      <c r="K41" s="118">
        <v>0</v>
      </c>
      <c r="L41" s="108">
        <v>1</v>
      </c>
    </row>
    <row r="42" spans="1:12" s="2" customFormat="1" ht="15" customHeight="1" x14ac:dyDescent="0.25">
      <c r="A42" s="69" t="s">
        <v>63</v>
      </c>
      <c r="B42" s="70" t="s">
        <v>64</v>
      </c>
      <c r="C42" s="37">
        <v>1</v>
      </c>
      <c r="D42" s="37">
        <v>70</v>
      </c>
      <c r="E42" s="75">
        <v>1.4285699999999999</v>
      </c>
      <c r="F42" s="37">
        <v>8</v>
      </c>
      <c r="G42" s="37">
        <v>81</v>
      </c>
      <c r="H42" s="76">
        <v>9.8765400000000003</v>
      </c>
      <c r="I42" s="76">
        <v>591.35848999999996</v>
      </c>
      <c r="J42" s="117">
        <v>1</v>
      </c>
      <c r="K42" s="117">
        <v>0.5</v>
      </c>
      <c r="L42" s="108">
        <v>1</v>
      </c>
    </row>
    <row r="43" spans="1:12" s="2" customFormat="1" ht="15" customHeight="1" x14ac:dyDescent="0.25">
      <c r="A43" s="69" t="s">
        <v>65</v>
      </c>
      <c r="B43" s="70" t="s">
        <v>66</v>
      </c>
      <c r="C43" s="37">
        <v>5</v>
      </c>
      <c r="D43" s="37">
        <v>26</v>
      </c>
      <c r="E43" s="75">
        <v>19.23077</v>
      </c>
      <c r="F43" s="37">
        <v>1</v>
      </c>
      <c r="G43" s="37">
        <v>25</v>
      </c>
      <c r="H43" s="76">
        <v>4</v>
      </c>
      <c r="I43" s="40">
        <v>-79.2</v>
      </c>
      <c r="J43" s="118">
        <v>0</v>
      </c>
      <c r="K43" s="118">
        <v>0</v>
      </c>
      <c r="L43" s="106">
        <v>0</v>
      </c>
    </row>
    <row r="44" spans="1:12" s="2" customFormat="1" ht="15" customHeight="1" x14ac:dyDescent="0.25">
      <c r="A44" s="69" t="s">
        <v>149</v>
      </c>
      <c r="B44" s="70" t="s">
        <v>150</v>
      </c>
      <c r="C44" s="37">
        <v>4</v>
      </c>
      <c r="D44" s="37">
        <v>144</v>
      </c>
      <c r="E44" s="75">
        <v>2.7777799999999999</v>
      </c>
      <c r="F44" s="37">
        <v>4</v>
      </c>
      <c r="G44" s="37">
        <v>143</v>
      </c>
      <c r="H44" s="76">
        <v>2.7972000000000001</v>
      </c>
      <c r="I44" s="76">
        <v>0.69911999999999996</v>
      </c>
      <c r="J44" s="118">
        <v>0</v>
      </c>
      <c r="K44" s="118">
        <v>0</v>
      </c>
      <c r="L44" s="106">
        <v>0</v>
      </c>
    </row>
    <row r="45" spans="1:12" s="2" customFormat="1" ht="15" customHeight="1" x14ac:dyDescent="0.25">
      <c r="A45" s="69" t="s">
        <v>151</v>
      </c>
      <c r="B45" s="70" t="s">
        <v>152</v>
      </c>
      <c r="C45" s="37">
        <v>1</v>
      </c>
      <c r="D45" s="37">
        <v>95</v>
      </c>
      <c r="E45" s="75">
        <v>1.05263</v>
      </c>
      <c r="F45" s="37">
        <v>2</v>
      </c>
      <c r="G45" s="37">
        <v>92</v>
      </c>
      <c r="H45" s="76">
        <v>2.1739099999999998</v>
      </c>
      <c r="I45" s="76">
        <v>106.52176</v>
      </c>
      <c r="J45" s="117">
        <v>1</v>
      </c>
      <c r="K45" s="118">
        <v>0</v>
      </c>
      <c r="L45" s="108">
        <v>1</v>
      </c>
    </row>
    <row r="46" spans="1:12" s="2" customFormat="1" ht="15" customHeight="1" x14ac:dyDescent="0.25">
      <c r="A46" s="69" t="s">
        <v>67</v>
      </c>
      <c r="B46" s="70" t="s">
        <v>68</v>
      </c>
      <c r="C46" s="37">
        <v>2</v>
      </c>
      <c r="D46" s="37">
        <v>53</v>
      </c>
      <c r="E46" s="75">
        <v>3.7735799999999999</v>
      </c>
      <c r="F46" s="37">
        <v>4</v>
      </c>
      <c r="G46" s="37">
        <v>33</v>
      </c>
      <c r="H46" s="76">
        <v>12.12121</v>
      </c>
      <c r="I46" s="76">
        <v>221.21248</v>
      </c>
      <c r="J46" s="117">
        <v>1</v>
      </c>
      <c r="K46" s="117">
        <v>0.5</v>
      </c>
      <c r="L46" s="108">
        <v>1</v>
      </c>
    </row>
    <row r="47" spans="1:12" s="2" customFormat="1" ht="15" customHeight="1" x14ac:dyDescent="0.25">
      <c r="A47" s="69" t="s">
        <v>69</v>
      </c>
      <c r="B47" s="70" t="s">
        <v>70</v>
      </c>
      <c r="C47" s="37">
        <v>1</v>
      </c>
      <c r="D47" s="37">
        <v>18</v>
      </c>
      <c r="E47" s="75">
        <v>5.5555599999999998</v>
      </c>
      <c r="F47" s="39">
        <v>0</v>
      </c>
      <c r="G47" s="37">
        <v>25</v>
      </c>
      <c r="H47" s="39">
        <v>0</v>
      </c>
      <c r="I47" s="37">
        <v>-100</v>
      </c>
      <c r="J47" s="118">
        <v>0</v>
      </c>
      <c r="K47" s="118">
        <v>0</v>
      </c>
      <c r="L47" s="106">
        <v>0</v>
      </c>
    </row>
    <row r="48" spans="1:12" s="2" customFormat="1" ht="15" customHeight="1" x14ac:dyDescent="0.25">
      <c r="A48" s="69" t="s">
        <v>71</v>
      </c>
      <c r="B48" s="70" t="s">
        <v>72</v>
      </c>
      <c r="C48" s="37">
        <v>1</v>
      </c>
      <c r="D48" s="37">
        <v>23</v>
      </c>
      <c r="E48" s="75">
        <v>4.3478300000000001</v>
      </c>
      <c r="F48" s="37">
        <v>1</v>
      </c>
      <c r="G48" s="37">
        <v>27</v>
      </c>
      <c r="H48" s="76">
        <v>3.7037</v>
      </c>
      <c r="I48" s="76">
        <v>-14.81498</v>
      </c>
      <c r="J48" s="118">
        <v>0</v>
      </c>
      <c r="K48" s="118">
        <v>0</v>
      </c>
      <c r="L48" s="106">
        <v>0</v>
      </c>
    </row>
    <row r="49" spans="1:12" s="2" customFormat="1" ht="15" customHeight="1" x14ac:dyDescent="0.25">
      <c r="A49" s="69" t="s">
        <v>73</v>
      </c>
      <c r="B49" s="70" t="s">
        <v>74</v>
      </c>
      <c r="C49" s="39">
        <v>0</v>
      </c>
      <c r="D49" s="37">
        <v>31</v>
      </c>
      <c r="E49" s="71">
        <v>0</v>
      </c>
      <c r="F49" s="39">
        <v>0</v>
      </c>
      <c r="G49" s="37">
        <v>12</v>
      </c>
      <c r="H49" s="39">
        <v>0</v>
      </c>
      <c r="I49" s="39">
        <v>0</v>
      </c>
      <c r="J49" s="118">
        <v>0</v>
      </c>
      <c r="K49" s="118">
        <v>0</v>
      </c>
      <c r="L49" s="106">
        <v>0</v>
      </c>
    </row>
    <row r="50" spans="1:12" s="2" customFormat="1" ht="15" customHeight="1" x14ac:dyDescent="0.25">
      <c r="A50" s="69" t="s">
        <v>75</v>
      </c>
      <c r="B50" s="70" t="s">
        <v>76</v>
      </c>
      <c r="C50" s="39">
        <v>0</v>
      </c>
      <c r="D50" s="39">
        <v>0</v>
      </c>
      <c r="E50" s="71">
        <v>0</v>
      </c>
      <c r="F50" s="37">
        <v>1</v>
      </c>
      <c r="G50" s="37">
        <v>1</v>
      </c>
      <c r="H50" s="76">
        <v>100</v>
      </c>
      <c r="I50" s="37">
        <v>100</v>
      </c>
      <c r="J50" s="117">
        <v>1</v>
      </c>
      <c r="K50" s="117">
        <v>1</v>
      </c>
      <c r="L50" s="108">
        <v>1</v>
      </c>
    </row>
    <row r="51" spans="1:12" s="2" customFormat="1" ht="15" customHeight="1" x14ac:dyDescent="0.25">
      <c r="A51" s="69" t="s">
        <v>77</v>
      </c>
      <c r="B51" s="70" t="s">
        <v>78</v>
      </c>
      <c r="C51" s="39">
        <v>0</v>
      </c>
      <c r="D51" s="37">
        <v>76</v>
      </c>
      <c r="E51" s="71">
        <v>0</v>
      </c>
      <c r="F51" s="37">
        <v>2</v>
      </c>
      <c r="G51" s="37">
        <v>54</v>
      </c>
      <c r="H51" s="76">
        <v>3.7037</v>
      </c>
      <c r="I51" s="37">
        <v>100</v>
      </c>
      <c r="J51" s="117">
        <v>1</v>
      </c>
      <c r="K51" s="118">
        <v>0</v>
      </c>
      <c r="L51" s="108">
        <v>1</v>
      </c>
    </row>
    <row r="52" spans="1:12" s="2" customFormat="1" ht="15" customHeight="1" x14ac:dyDescent="0.25">
      <c r="A52" s="69" t="s">
        <v>79</v>
      </c>
      <c r="B52" s="70" t="s">
        <v>80</v>
      </c>
      <c r="C52" s="37">
        <v>2</v>
      </c>
      <c r="D52" s="37">
        <v>7</v>
      </c>
      <c r="E52" s="75">
        <v>28.571429999999999</v>
      </c>
      <c r="F52" s="39">
        <v>0</v>
      </c>
      <c r="G52" s="37">
        <v>2</v>
      </c>
      <c r="H52" s="39">
        <v>0</v>
      </c>
      <c r="I52" s="37">
        <v>-100</v>
      </c>
      <c r="J52" s="118">
        <v>0</v>
      </c>
      <c r="K52" s="118">
        <v>0</v>
      </c>
      <c r="L52" s="106">
        <v>0</v>
      </c>
    </row>
    <row r="53" spans="1:12" s="2" customFormat="1" ht="15" customHeight="1" x14ac:dyDescent="0.25">
      <c r="A53" s="69" t="s">
        <v>81</v>
      </c>
      <c r="B53" s="70" t="s">
        <v>82</v>
      </c>
      <c r="C53" s="39">
        <v>0</v>
      </c>
      <c r="D53" s="37">
        <v>2</v>
      </c>
      <c r="E53" s="71">
        <v>0</v>
      </c>
      <c r="F53" s="39">
        <v>0</v>
      </c>
      <c r="G53" s="37">
        <v>2</v>
      </c>
      <c r="H53" s="39">
        <v>0</v>
      </c>
      <c r="I53" s="39">
        <v>0</v>
      </c>
      <c r="J53" s="118">
        <v>0</v>
      </c>
      <c r="K53" s="118">
        <v>0</v>
      </c>
      <c r="L53" s="106">
        <v>0</v>
      </c>
    </row>
    <row r="54" spans="1:12" s="2" customFormat="1" ht="15" customHeight="1" x14ac:dyDescent="0.25">
      <c r="A54" s="69" t="s">
        <v>83</v>
      </c>
      <c r="B54" s="70" t="s">
        <v>84</v>
      </c>
      <c r="C54" s="39">
        <v>0</v>
      </c>
      <c r="D54" s="37">
        <v>2</v>
      </c>
      <c r="E54" s="71">
        <v>0</v>
      </c>
      <c r="F54" s="39">
        <v>0</v>
      </c>
      <c r="G54" s="37">
        <v>4</v>
      </c>
      <c r="H54" s="39">
        <v>0</v>
      </c>
      <c r="I54" s="39">
        <v>0</v>
      </c>
      <c r="J54" s="118">
        <v>0</v>
      </c>
      <c r="K54" s="118">
        <v>0</v>
      </c>
      <c r="L54" s="106">
        <v>0</v>
      </c>
    </row>
    <row r="55" spans="1:12" s="2" customFormat="1" ht="15" customHeight="1" x14ac:dyDescent="0.25">
      <c r="A55" s="69" t="s">
        <v>155</v>
      </c>
      <c r="B55" s="70" t="s">
        <v>156</v>
      </c>
      <c r="C55" s="39">
        <v>0</v>
      </c>
      <c r="D55" s="37">
        <v>48</v>
      </c>
      <c r="E55" s="71">
        <v>0</v>
      </c>
      <c r="F55" s="37">
        <v>4</v>
      </c>
      <c r="G55" s="37">
        <v>50</v>
      </c>
      <c r="H55" s="76">
        <v>8</v>
      </c>
      <c r="I55" s="37">
        <v>100</v>
      </c>
      <c r="J55" s="117">
        <v>1</v>
      </c>
      <c r="K55" s="117">
        <v>0.5</v>
      </c>
      <c r="L55" s="108">
        <v>1</v>
      </c>
    </row>
    <row r="56" spans="1:12" ht="15" customHeight="1" x14ac:dyDescent="0.2">
      <c r="A56" s="112"/>
      <c r="B56" s="112" t="s">
        <v>459</v>
      </c>
      <c r="C56" s="112"/>
      <c r="D56" s="112"/>
      <c r="E56" s="120"/>
      <c r="F56" s="121">
        <v>141</v>
      </c>
      <c r="G56" s="113">
        <v>2346</v>
      </c>
      <c r="H56" s="114">
        <v>6.01023</v>
      </c>
      <c r="I56" s="112"/>
      <c r="J56" s="112"/>
      <c r="K56" s="112"/>
      <c r="L56" s="112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97" pageOrder="overThenDown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6"/>
  <sheetViews>
    <sheetView view="pageBreakPreview" zoomScale="60" zoomScaleNormal="100" workbookViewId="0">
      <selection activeCell="K2" sqref="K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92" t="s">
        <v>591</v>
      </c>
      <c r="I1" s="192"/>
      <c r="J1" s="192"/>
      <c r="K1" s="192"/>
      <c r="L1" s="192"/>
    </row>
    <row r="2" spans="1:12" s="2" customFormat="1" ht="15" customHeight="1" x14ac:dyDescent="0.25">
      <c r="K2" s="129"/>
      <c r="L2" s="130" t="s">
        <v>618</v>
      </c>
    </row>
    <row r="3" spans="1:12" s="17" customFormat="1" ht="15.95" customHeight="1" x14ac:dyDescent="0.25">
      <c r="A3" s="63" t="s">
        <v>461</v>
      </c>
      <c r="F3" s="240" t="s">
        <v>462</v>
      </c>
      <c r="G3" s="240"/>
      <c r="H3" s="240"/>
      <c r="I3" s="240"/>
      <c r="J3" s="240"/>
      <c r="K3" s="240"/>
      <c r="L3" s="240"/>
    </row>
    <row r="4" spans="1:12" s="17" customFormat="1" ht="15.95" customHeight="1" x14ac:dyDescent="0.25">
      <c r="A4" s="64" t="s">
        <v>453</v>
      </c>
    </row>
    <row r="5" spans="1:12" ht="74.099999999999994" customHeight="1" x14ac:dyDescent="0.2">
      <c r="A5" s="225" t="s">
        <v>592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2" s="27" customFormat="1" ht="15" customHeight="1" x14ac:dyDescent="0.25">
      <c r="A6" s="193" t="s">
        <v>2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s="17" customFormat="1" ht="18.95" customHeight="1" x14ac:dyDescent="0.2"/>
    <row r="8" spans="1:12" s="17" customFormat="1" ht="15" customHeight="1" x14ac:dyDescent="0.25">
      <c r="A8" s="226" t="s">
        <v>464</v>
      </c>
      <c r="B8" s="226"/>
      <c r="C8" s="226"/>
      <c r="D8" s="226" t="s">
        <v>465</v>
      </c>
      <c r="E8" s="226"/>
      <c r="F8" s="226"/>
      <c r="G8" s="226"/>
      <c r="L8" s="125" t="s">
        <v>404</v>
      </c>
    </row>
    <row r="9" spans="1:12" s="17" customFormat="1" ht="50.1" customHeight="1" x14ac:dyDescent="0.2">
      <c r="A9" s="227"/>
      <c r="B9" s="227"/>
      <c r="C9" s="227"/>
      <c r="D9" s="227"/>
      <c r="E9" s="227"/>
      <c r="F9" s="227"/>
      <c r="G9" s="227"/>
      <c r="L9" s="123" t="s">
        <v>466</v>
      </c>
    </row>
    <row r="10" spans="1:12" s="17" customFormat="1" ht="15" customHeight="1" x14ac:dyDescent="0.2"/>
    <row r="11" spans="1:12" s="80" customFormat="1" ht="15" customHeight="1" x14ac:dyDescent="0.2">
      <c r="A11" s="198" t="s">
        <v>3</v>
      </c>
      <c r="B11" s="198" t="s">
        <v>4</v>
      </c>
      <c r="C11" s="200" t="s">
        <v>257</v>
      </c>
      <c r="D11" s="200"/>
      <c r="E11" s="200"/>
      <c r="F11" s="200" t="s">
        <v>258</v>
      </c>
      <c r="G11" s="200"/>
      <c r="H11" s="200"/>
      <c r="I11" s="194" t="s">
        <v>467</v>
      </c>
      <c r="J11" s="214" t="s">
        <v>468</v>
      </c>
      <c r="K11" s="214" t="s">
        <v>469</v>
      </c>
      <c r="L11" s="216" t="s">
        <v>409</v>
      </c>
    </row>
    <row r="12" spans="1:12" s="2" customFormat="1" ht="239.1" customHeight="1" x14ac:dyDescent="0.25">
      <c r="A12" s="199"/>
      <c r="B12" s="199"/>
      <c r="C12" s="9" t="s">
        <v>593</v>
      </c>
      <c r="D12" s="9" t="s">
        <v>594</v>
      </c>
      <c r="E12" s="9" t="s">
        <v>595</v>
      </c>
      <c r="F12" s="9" t="s">
        <v>593</v>
      </c>
      <c r="G12" s="9" t="s">
        <v>596</v>
      </c>
      <c r="H12" s="9" t="s">
        <v>597</v>
      </c>
      <c r="I12" s="195"/>
      <c r="J12" s="215"/>
      <c r="K12" s="215"/>
      <c r="L12" s="217"/>
    </row>
    <row r="13" spans="1:12" s="2" customFormat="1" ht="15" customHeight="1" x14ac:dyDescent="0.25">
      <c r="A13" s="69" t="s">
        <v>135</v>
      </c>
      <c r="B13" s="70" t="s">
        <v>136</v>
      </c>
      <c r="C13" s="37">
        <v>4</v>
      </c>
      <c r="D13" s="37">
        <v>15</v>
      </c>
      <c r="E13" s="75">
        <v>26.66667</v>
      </c>
      <c r="F13" s="37">
        <v>4</v>
      </c>
      <c r="G13" s="37">
        <v>12</v>
      </c>
      <c r="H13" s="76">
        <v>33.333329999999997</v>
      </c>
      <c r="I13" s="76">
        <v>24.999970000000001</v>
      </c>
      <c r="J13" s="116">
        <v>1</v>
      </c>
      <c r="K13" s="117">
        <v>0.5</v>
      </c>
      <c r="L13" s="107">
        <v>1</v>
      </c>
    </row>
    <row r="14" spans="1:12" s="2" customFormat="1" ht="15" customHeight="1" x14ac:dyDescent="0.25">
      <c r="A14" s="69" t="s">
        <v>133</v>
      </c>
      <c r="B14" s="70" t="s">
        <v>134</v>
      </c>
      <c r="C14" s="39">
        <v>0</v>
      </c>
      <c r="D14" s="37">
        <v>1</v>
      </c>
      <c r="E14" s="71">
        <v>0</v>
      </c>
      <c r="F14" s="39">
        <v>0</v>
      </c>
      <c r="G14" s="37">
        <v>1</v>
      </c>
      <c r="H14" s="39">
        <v>0</v>
      </c>
      <c r="I14" s="39">
        <v>0</v>
      </c>
      <c r="J14" s="118">
        <v>0</v>
      </c>
      <c r="K14" s="118">
        <v>0</v>
      </c>
      <c r="L14" s="106">
        <v>0</v>
      </c>
    </row>
    <row r="15" spans="1:12" s="2" customFormat="1" ht="15" customHeight="1" x14ac:dyDescent="0.25">
      <c r="A15" s="69" t="s">
        <v>11</v>
      </c>
      <c r="B15" s="70" t="s">
        <v>12</v>
      </c>
      <c r="C15" s="39">
        <v>0</v>
      </c>
      <c r="D15" s="39">
        <v>0</v>
      </c>
      <c r="E15" s="71">
        <v>0</v>
      </c>
      <c r="F15" s="39">
        <v>0</v>
      </c>
      <c r="G15" s="39">
        <v>0</v>
      </c>
      <c r="H15" s="39">
        <v>0</v>
      </c>
      <c r="I15" s="39">
        <v>0</v>
      </c>
      <c r="J15" s="118">
        <v>0</v>
      </c>
      <c r="K15" s="118">
        <v>0</v>
      </c>
      <c r="L15" s="106">
        <v>0</v>
      </c>
    </row>
    <row r="16" spans="1:12" s="2" customFormat="1" ht="15" customHeight="1" x14ac:dyDescent="0.25">
      <c r="A16" s="69" t="s">
        <v>141</v>
      </c>
      <c r="B16" s="70" t="s">
        <v>142</v>
      </c>
      <c r="C16" s="39">
        <v>0</v>
      </c>
      <c r="D16" s="37">
        <v>29</v>
      </c>
      <c r="E16" s="71">
        <v>0</v>
      </c>
      <c r="F16" s="39">
        <v>0</v>
      </c>
      <c r="G16" s="37">
        <v>27</v>
      </c>
      <c r="H16" s="39">
        <v>0</v>
      </c>
      <c r="I16" s="39">
        <v>0</v>
      </c>
      <c r="J16" s="118">
        <v>0</v>
      </c>
      <c r="K16" s="118">
        <v>0</v>
      </c>
      <c r="L16" s="106">
        <v>0</v>
      </c>
    </row>
    <row r="17" spans="1:12" s="2" customFormat="1" ht="15" customHeight="1" x14ac:dyDescent="0.25">
      <c r="A17" s="69" t="s">
        <v>143</v>
      </c>
      <c r="B17" s="70" t="s">
        <v>144</v>
      </c>
      <c r="C17" s="39">
        <v>0</v>
      </c>
      <c r="D17" s="37">
        <v>15</v>
      </c>
      <c r="E17" s="71">
        <v>0</v>
      </c>
      <c r="F17" s="37">
        <v>1</v>
      </c>
      <c r="G17" s="37">
        <v>32</v>
      </c>
      <c r="H17" s="109">
        <v>3.125</v>
      </c>
      <c r="I17" s="37">
        <v>100</v>
      </c>
      <c r="J17" s="116">
        <v>1</v>
      </c>
      <c r="K17" s="118">
        <v>0</v>
      </c>
      <c r="L17" s="107">
        <v>1</v>
      </c>
    </row>
    <row r="18" spans="1:12" s="2" customFormat="1" ht="15" customHeight="1" x14ac:dyDescent="0.25">
      <c r="A18" s="69" t="s">
        <v>157</v>
      </c>
      <c r="B18" s="70" t="s">
        <v>158</v>
      </c>
      <c r="C18" s="39">
        <v>0</v>
      </c>
      <c r="D18" s="37">
        <v>19</v>
      </c>
      <c r="E18" s="71">
        <v>0</v>
      </c>
      <c r="F18" s="39">
        <v>0</v>
      </c>
      <c r="G18" s="37">
        <v>14</v>
      </c>
      <c r="H18" s="39">
        <v>0</v>
      </c>
      <c r="I18" s="39">
        <v>0</v>
      </c>
      <c r="J18" s="118">
        <v>0</v>
      </c>
      <c r="K18" s="118">
        <v>0</v>
      </c>
      <c r="L18" s="106">
        <v>0</v>
      </c>
    </row>
    <row r="19" spans="1:12" s="2" customFormat="1" ht="15" customHeight="1" x14ac:dyDescent="0.25">
      <c r="A19" s="69" t="s">
        <v>125</v>
      </c>
      <c r="B19" s="70" t="s">
        <v>126</v>
      </c>
      <c r="C19" s="39">
        <v>0</v>
      </c>
      <c r="D19" s="37">
        <v>5</v>
      </c>
      <c r="E19" s="71">
        <v>0</v>
      </c>
      <c r="F19" s="39">
        <v>0</v>
      </c>
      <c r="G19" s="37">
        <v>13</v>
      </c>
      <c r="H19" s="39">
        <v>0</v>
      </c>
      <c r="I19" s="39">
        <v>0</v>
      </c>
      <c r="J19" s="118">
        <v>0</v>
      </c>
      <c r="K19" s="118">
        <v>0</v>
      </c>
      <c r="L19" s="106">
        <v>0</v>
      </c>
    </row>
    <row r="20" spans="1:12" s="2" customFormat="1" ht="15" customHeight="1" x14ac:dyDescent="0.25">
      <c r="A20" s="69" t="s">
        <v>25</v>
      </c>
      <c r="B20" s="70" t="s">
        <v>26</v>
      </c>
      <c r="C20" s="39">
        <v>0</v>
      </c>
      <c r="D20" s="37">
        <v>6</v>
      </c>
      <c r="E20" s="71">
        <v>0</v>
      </c>
      <c r="F20" s="37">
        <v>1</v>
      </c>
      <c r="G20" s="37">
        <v>7</v>
      </c>
      <c r="H20" s="76">
        <v>14.28571</v>
      </c>
      <c r="I20" s="37">
        <v>100</v>
      </c>
      <c r="J20" s="116">
        <v>1</v>
      </c>
      <c r="K20" s="117">
        <v>0.5</v>
      </c>
      <c r="L20" s="107">
        <v>1</v>
      </c>
    </row>
    <row r="21" spans="1:12" s="2" customFormat="1" ht="15" customHeight="1" x14ac:dyDescent="0.25">
      <c r="A21" s="69" t="s">
        <v>129</v>
      </c>
      <c r="B21" s="70" t="s">
        <v>130</v>
      </c>
      <c r="C21" s="37">
        <v>2</v>
      </c>
      <c r="D21" s="37">
        <v>16</v>
      </c>
      <c r="E21" s="127">
        <v>12.5</v>
      </c>
      <c r="F21" s="39">
        <v>0</v>
      </c>
      <c r="G21" s="37">
        <v>9</v>
      </c>
      <c r="H21" s="39">
        <v>0</v>
      </c>
      <c r="I21" s="37">
        <v>-100</v>
      </c>
      <c r="J21" s="118">
        <v>0</v>
      </c>
      <c r="K21" s="118">
        <v>0</v>
      </c>
      <c r="L21" s="106">
        <v>0</v>
      </c>
    </row>
    <row r="22" spans="1:12" s="2" customFormat="1" ht="15" customHeight="1" x14ac:dyDescent="0.25">
      <c r="A22" s="69" t="s">
        <v>153</v>
      </c>
      <c r="B22" s="70" t="s">
        <v>154</v>
      </c>
      <c r="C22" s="37">
        <v>2</v>
      </c>
      <c r="D22" s="37">
        <v>2</v>
      </c>
      <c r="E22" s="119">
        <v>100</v>
      </c>
      <c r="F22" s="39">
        <v>0</v>
      </c>
      <c r="G22" s="37">
        <v>4</v>
      </c>
      <c r="H22" s="39">
        <v>0</v>
      </c>
      <c r="I22" s="37">
        <v>-100</v>
      </c>
      <c r="J22" s="118">
        <v>0</v>
      </c>
      <c r="K22" s="118">
        <v>0</v>
      </c>
      <c r="L22" s="106">
        <v>0</v>
      </c>
    </row>
    <row r="23" spans="1:12" s="2" customFormat="1" ht="15" customHeight="1" x14ac:dyDescent="0.25">
      <c r="A23" s="69" t="s">
        <v>145</v>
      </c>
      <c r="B23" s="70" t="s">
        <v>146</v>
      </c>
      <c r="C23" s="39">
        <v>0</v>
      </c>
      <c r="D23" s="37">
        <v>4</v>
      </c>
      <c r="E23" s="71">
        <v>0</v>
      </c>
      <c r="F23" s="39">
        <v>0</v>
      </c>
      <c r="G23" s="37">
        <v>3</v>
      </c>
      <c r="H23" s="39">
        <v>0</v>
      </c>
      <c r="I23" s="39">
        <v>0</v>
      </c>
      <c r="J23" s="118">
        <v>0</v>
      </c>
      <c r="K23" s="118">
        <v>0</v>
      </c>
      <c r="L23" s="106">
        <v>0</v>
      </c>
    </row>
    <row r="24" spans="1:12" s="2" customFormat="1" ht="15" customHeight="1" x14ac:dyDescent="0.25">
      <c r="A24" s="69" t="s">
        <v>29</v>
      </c>
      <c r="B24" s="70" t="s">
        <v>30</v>
      </c>
      <c r="C24" s="39">
        <v>0</v>
      </c>
      <c r="D24" s="37">
        <v>2</v>
      </c>
      <c r="E24" s="71">
        <v>0</v>
      </c>
      <c r="F24" s="39">
        <v>0</v>
      </c>
      <c r="G24" s="37">
        <v>1</v>
      </c>
      <c r="H24" s="39">
        <v>0</v>
      </c>
      <c r="I24" s="39">
        <v>0</v>
      </c>
      <c r="J24" s="118">
        <v>0</v>
      </c>
      <c r="K24" s="118">
        <v>0</v>
      </c>
      <c r="L24" s="106">
        <v>0</v>
      </c>
    </row>
    <row r="25" spans="1:12" s="2" customFormat="1" ht="15" customHeight="1" x14ac:dyDescent="0.25">
      <c r="A25" s="69" t="s">
        <v>31</v>
      </c>
      <c r="B25" s="70" t="s">
        <v>32</v>
      </c>
      <c r="C25" s="39">
        <v>0</v>
      </c>
      <c r="D25" s="39">
        <v>0</v>
      </c>
      <c r="E25" s="71">
        <v>0</v>
      </c>
      <c r="F25" s="39">
        <v>0</v>
      </c>
      <c r="G25" s="37">
        <v>1</v>
      </c>
      <c r="H25" s="39">
        <v>0</v>
      </c>
      <c r="I25" s="39">
        <v>0</v>
      </c>
      <c r="J25" s="118">
        <v>0</v>
      </c>
      <c r="K25" s="118">
        <v>0</v>
      </c>
      <c r="L25" s="106">
        <v>0</v>
      </c>
    </row>
    <row r="26" spans="1:12" s="2" customFormat="1" ht="15" customHeight="1" x14ac:dyDescent="0.25">
      <c r="A26" s="69" t="s">
        <v>33</v>
      </c>
      <c r="B26" s="70" t="s">
        <v>34</v>
      </c>
      <c r="C26" s="37">
        <v>1</v>
      </c>
      <c r="D26" s="37">
        <v>1</v>
      </c>
      <c r="E26" s="119">
        <v>100</v>
      </c>
      <c r="F26" s="39">
        <v>0</v>
      </c>
      <c r="G26" s="39">
        <v>0</v>
      </c>
      <c r="H26" s="39">
        <v>0</v>
      </c>
      <c r="I26" s="37">
        <v>-100</v>
      </c>
      <c r="J26" s="118">
        <v>0</v>
      </c>
      <c r="K26" s="118">
        <v>0</v>
      </c>
      <c r="L26" s="106">
        <v>0</v>
      </c>
    </row>
    <row r="27" spans="1:12" s="2" customFormat="1" ht="15" customHeight="1" x14ac:dyDescent="0.25">
      <c r="A27" s="69" t="s">
        <v>35</v>
      </c>
      <c r="B27" s="70" t="s">
        <v>36</v>
      </c>
      <c r="C27" s="39">
        <v>0</v>
      </c>
      <c r="D27" s="37">
        <v>3</v>
      </c>
      <c r="E27" s="71">
        <v>0</v>
      </c>
      <c r="F27" s="39">
        <v>0</v>
      </c>
      <c r="G27" s="39">
        <v>0</v>
      </c>
      <c r="H27" s="39">
        <v>0</v>
      </c>
      <c r="I27" s="39">
        <v>0</v>
      </c>
      <c r="J27" s="118">
        <v>0</v>
      </c>
      <c r="K27" s="118">
        <v>0</v>
      </c>
      <c r="L27" s="106">
        <v>0</v>
      </c>
    </row>
    <row r="28" spans="1:12" s="2" customFormat="1" ht="15" customHeight="1" x14ac:dyDescent="0.25">
      <c r="A28" s="69" t="s">
        <v>147</v>
      </c>
      <c r="B28" s="70" t="s">
        <v>148</v>
      </c>
      <c r="C28" s="39">
        <v>0</v>
      </c>
      <c r="D28" s="37">
        <v>5</v>
      </c>
      <c r="E28" s="71">
        <v>0</v>
      </c>
      <c r="F28" s="39">
        <v>0</v>
      </c>
      <c r="G28" s="37">
        <v>2</v>
      </c>
      <c r="H28" s="39">
        <v>0</v>
      </c>
      <c r="I28" s="39">
        <v>0</v>
      </c>
      <c r="J28" s="118">
        <v>0</v>
      </c>
      <c r="K28" s="118">
        <v>0</v>
      </c>
      <c r="L28" s="106">
        <v>0</v>
      </c>
    </row>
    <row r="29" spans="1:12" s="2" customFormat="1" ht="15" customHeight="1" x14ac:dyDescent="0.25">
      <c r="A29" s="69" t="s">
        <v>37</v>
      </c>
      <c r="B29" s="70" t="s">
        <v>38</v>
      </c>
      <c r="C29" s="39">
        <v>0</v>
      </c>
      <c r="D29" s="37">
        <v>3</v>
      </c>
      <c r="E29" s="71">
        <v>0</v>
      </c>
      <c r="F29" s="39">
        <v>0</v>
      </c>
      <c r="G29" s="37">
        <v>2</v>
      </c>
      <c r="H29" s="39">
        <v>0</v>
      </c>
      <c r="I29" s="39">
        <v>0</v>
      </c>
      <c r="J29" s="118">
        <v>0</v>
      </c>
      <c r="K29" s="118">
        <v>0</v>
      </c>
      <c r="L29" s="106">
        <v>0</v>
      </c>
    </row>
    <row r="30" spans="1:12" s="2" customFormat="1" ht="15" customHeight="1" x14ac:dyDescent="0.25">
      <c r="A30" s="69" t="s">
        <v>39</v>
      </c>
      <c r="B30" s="70" t="s">
        <v>40</v>
      </c>
      <c r="C30" s="39">
        <v>0</v>
      </c>
      <c r="D30" s="37">
        <v>1</v>
      </c>
      <c r="E30" s="71">
        <v>0</v>
      </c>
      <c r="F30" s="37">
        <v>1</v>
      </c>
      <c r="G30" s="37">
        <v>2</v>
      </c>
      <c r="H30" s="37">
        <v>50</v>
      </c>
      <c r="I30" s="37">
        <v>100</v>
      </c>
      <c r="J30" s="116">
        <v>1</v>
      </c>
      <c r="K30" s="117">
        <v>0.5</v>
      </c>
      <c r="L30" s="107">
        <v>1</v>
      </c>
    </row>
    <row r="31" spans="1:12" s="2" customFormat="1" ht="15" customHeight="1" x14ac:dyDescent="0.25">
      <c r="A31" s="69" t="s">
        <v>41</v>
      </c>
      <c r="B31" s="70" t="s">
        <v>42</v>
      </c>
      <c r="C31" s="37">
        <v>1</v>
      </c>
      <c r="D31" s="37">
        <v>5</v>
      </c>
      <c r="E31" s="119">
        <v>20</v>
      </c>
      <c r="F31" s="39">
        <v>0</v>
      </c>
      <c r="G31" s="37">
        <v>1</v>
      </c>
      <c r="H31" s="39">
        <v>0</v>
      </c>
      <c r="I31" s="37">
        <v>-100</v>
      </c>
      <c r="J31" s="118">
        <v>0</v>
      </c>
      <c r="K31" s="118">
        <v>0</v>
      </c>
      <c r="L31" s="106">
        <v>0</v>
      </c>
    </row>
    <row r="32" spans="1:12" s="2" customFormat="1" ht="15" customHeight="1" x14ac:dyDescent="0.25">
      <c r="A32" s="69" t="s">
        <v>43</v>
      </c>
      <c r="B32" s="70" t="s">
        <v>44</v>
      </c>
      <c r="C32" s="39">
        <v>0</v>
      </c>
      <c r="D32" s="37">
        <v>1</v>
      </c>
      <c r="E32" s="71">
        <v>0</v>
      </c>
      <c r="F32" s="39">
        <v>0</v>
      </c>
      <c r="G32" s="37">
        <v>2</v>
      </c>
      <c r="H32" s="39">
        <v>0</v>
      </c>
      <c r="I32" s="39">
        <v>0</v>
      </c>
      <c r="J32" s="118">
        <v>0</v>
      </c>
      <c r="K32" s="118">
        <v>0</v>
      </c>
      <c r="L32" s="106">
        <v>0</v>
      </c>
    </row>
    <row r="33" spans="1:12" s="2" customFormat="1" ht="15" customHeight="1" x14ac:dyDescent="0.25">
      <c r="A33" s="69" t="s">
        <v>45</v>
      </c>
      <c r="B33" s="70" t="s">
        <v>46</v>
      </c>
      <c r="C33" s="39">
        <v>0</v>
      </c>
      <c r="D33" s="39">
        <v>0</v>
      </c>
      <c r="E33" s="71">
        <v>0</v>
      </c>
      <c r="F33" s="39">
        <v>0</v>
      </c>
      <c r="G33" s="37">
        <v>2</v>
      </c>
      <c r="H33" s="39">
        <v>0</v>
      </c>
      <c r="I33" s="39">
        <v>0</v>
      </c>
      <c r="J33" s="118">
        <v>0</v>
      </c>
      <c r="K33" s="118">
        <v>0</v>
      </c>
      <c r="L33" s="106">
        <v>0</v>
      </c>
    </row>
    <row r="34" spans="1:12" s="2" customFormat="1" ht="15" customHeight="1" x14ac:dyDescent="0.25">
      <c r="A34" s="69" t="s">
        <v>47</v>
      </c>
      <c r="B34" s="70" t="s">
        <v>48</v>
      </c>
      <c r="C34" s="39">
        <v>0</v>
      </c>
      <c r="D34" s="37">
        <v>1</v>
      </c>
      <c r="E34" s="71">
        <v>0</v>
      </c>
      <c r="F34" s="39">
        <v>0</v>
      </c>
      <c r="G34" s="37">
        <v>2</v>
      </c>
      <c r="H34" s="39">
        <v>0</v>
      </c>
      <c r="I34" s="39">
        <v>0</v>
      </c>
      <c r="J34" s="118">
        <v>0</v>
      </c>
      <c r="K34" s="118">
        <v>0</v>
      </c>
      <c r="L34" s="106">
        <v>0</v>
      </c>
    </row>
    <row r="35" spans="1:12" s="2" customFormat="1" ht="15" customHeight="1" x14ac:dyDescent="0.25">
      <c r="A35" s="69" t="s">
        <v>49</v>
      </c>
      <c r="B35" s="70" t="s">
        <v>50</v>
      </c>
      <c r="C35" s="39">
        <v>0</v>
      </c>
      <c r="D35" s="37">
        <v>1</v>
      </c>
      <c r="E35" s="71">
        <v>0</v>
      </c>
      <c r="F35" s="39">
        <v>0</v>
      </c>
      <c r="G35" s="37">
        <v>2</v>
      </c>
      <c r="H35" s="39">
        <v>0</v>
      </c>
      <c r="I35" s="39">
        <v>0</v>
      </c>
      <c r="J35" s="118">
        <v>0</v>
      </c>
      <c r="K35" s="118">
        <v>0</v>
      </c>
      <c r="L35" s="106">
        <v>0</v>
      </c>
    </row>
    <row r="36" spans="1:12" s="2" customFormat="1" ht="15" customHeight="1" x14ac:dyDescent="0.25">
      <c r="A36" s="69" t="s">
        <v>51</v>
      </c>
      <c r="B36" s="70" t="s">
        <v>52</v>
      </c>
      <c r="C36" s="39">
        <v>0</v>
      </c>
      <c r="D36" s="37">
        <v>6</v>
      </c>
      <c r="E36" s="71">
        <v>0</v>
      </c>
      <c r="F36" s="39">
        <v>0</v>
      </c>
      <c r="G36" s="37">
        <v>15</v>
      </c>
      <c r="H36" s="39">
        <v>0</v>
      </c>
      <c r="I36" s="39">
        <v>0</v>
      </c>
      <c r="J36" s="118">
        <v>0</v>
      </c>
      <c r="K36" s="118">
        <v>0</v>
      </c>
      <c r="L36" s="106">
        <v>0</v>
      </c>
    </row>
    <row r="37" spans="1:12" s="2" customFormat="1" ht="15" customHeight="1" x14ac:dyDescent="0.25">
      <c r="A37" s="69" t="s">
        <v>53</v>
      </c>
      <c r="B37" s="70" t="s">
        <v>54</v>
      </c>
      <c r="C37" s="39">
        <v>0</v>
      </c>
      <c r="D37" s="37">
        <v>3</v>
      </c>
      <c r="E37" s="71">
        <v>0</v>
      </c>
      <c r="F37" s="39">
        <v>0</v>
      </c>
      <c r="G37" s="37">
        <v>3</v>
      </c>
      <c r="H37" s="39">
        <v>0</v>
      </c>
      <c r="I37" s="39">
        <v>0</v>
      </c>
      <c r="J37" s="118">
        <v>0</v>
      </c>
      <c r="K37" s="118">
        <v>0</v>
      </c>
      <c r="L37" s="106">
        <v>0</v>
      </c>
    </row>
    <row r="38" spans="1:12" s="2" customFormat="1" ht="15" customHeight="1" x14ac:dyDescent="0.25">
      <c r="A38" s="69" t="s">
        <v>55</v>
      </c>
      <c r="B38" s="70" t="s">
        <v>56</v>
      </c>
      <c r="C38" s="37">
        <v>2</v>
      </c>
      <c r="D38" s="37">
        <v>7</v>
      </c>
      <c r="E38" s="75">
        <v>28.571429999999999</v>
      </c>
      <c r="F38" s="37">
        <v>1</v>
      </c>
      <c r="G38" s="37">
        <v>7</v>
      </c>
      <c r="H38" s="76">
        <v>14.28571</v>
      </c>
      <c r="I38" s="76">
        <v>-50.000019999999999</v>
      </c>
      <c r="J38" s="118">
        <v>0</v>
      </c>
      <c r="K38" s="117">
        <v>0.5</v>
      </c>
      <c r="L38" s="108">
        <v>0.5</v>
      </c>
    </row>
    <row r="39" spans="1:12" s="2" customFormat="1" ht="15" customHeight="1" x14ac:dyDescent="0.25">
      <c r="A39" s="69" t="s">
        <v>57</v>
      </c>
      <c r="B39" s="70" t="s">
        <v>58</v>
      </c>
      <c r="C39" s="39">
        <v>0</v>
      </c>
      <c r="D39" s="37">
        <v>1</v>
      </c>
      <c r="E39" s="71">
        <v>0</v>
      </c>
      <c r="F39" s="39">
        <v>0</v>
      </c>
      <c r="G39" s="39">
        <v>0</v>
      </c>
      <c r="H39" s="39">
        <v>0</v>
      </c>
      <c r="I39" s="39">
        <v>0</v>
      </c>
      <c r="J39" s="118">
        <v>0</v>
      </c>
      <c r="K39" s="118">
        <v>0</v>
      </c>
      <c r="L39" s="106">
        <v>0</v>
      </c>
    </row>
    <row r="40" spans="1:12" s="2" customFormat="1" ht="15" customHeight="1" x14ac:dyDescent="0.25">
      <c r="A40" s="69" t="s">
        <v>59</v>
      </c>
      <c r="B40" s="70" t="s">
        <v>60</v>
      </c>
      <c r="C40" s="39">
        <v>0</v>
      </c>
      <c r="D40" s="37">
        <v>4</v>
      </c>
      <c r="E40" s="71">
        <v>0</v>
      </c>
      <c r="F40" s="39">
        <v>0</v>
      </c>
      <c r="G40" s="37">
        <v>5</v>
      </c>
      <c r="H40" s="39">
        <v>0</v>
      </c>
      <c r="I40" s="39">
        <v>0</v>
      </c>
      <c r="J40" s="118">
        <v>0</v>
      </c>
      <c r="K40" s="118">
        <v>0</v>
      </c>
      <c r="L40" s="106">
        <v>0</v>
      </c>
    </row>
    <row r="41" spans="1:12" s="2" customFormat="1" ht="15" customHeight="1" x14ac:dyDescent="0.25">
      <c r="A41" s="69" t="s">
        <v>61</v>
      </c>
      <c r="B41" s="70" t="s">
        <v>62</v>
      </c>
      <c r="C41" s="39">
        <v>0</v>
      </c>
      <c r="D41" s="37">
        <v>3</v>
      </c>
      <c r="E41" s="71">
        <v>0</v>
      </c>
      <c r="F41" s="39">
        <v>0</v>
      </c>
      <c r="G41" s="37">
        <v>1</v>
      </c>
      <c r="H41" s="39">
        <v>0</v>
      </c>
      <c r="I41" s="39">
        <v>0</v>
      </c>
      <c r="J41" s="118">
        <v>0</v>
      </c>
      <c r="K41" s="118">
        <v>0</v>
      </c>
      <c r="L41" s="106">
        <v>0</v>
      </c>
    </row>
    <row r="42" spans="1:12" s="2" customFormat="1" ht="15" customHeight="1" x14ac:dyDescent="0.25">
      <c r="A42" s="69" t="s">
        <v>63</v>
      </c>
      <c r="B42" s="70" t="s">
        <v>64</v>
      </c>
      <c r="C42" s="39">
        <v>0</v>
      </c>
      <c r="D42" s="37">
        <v>4</v>
      </c>
      <c r="E42" s="71">
        <v>0</v>
      </c>
      <c r="F42" s="37">
        <v>1</v>
      </c>
      <c r="G42" s="37">
        <v>3</v>
      </c>
      <c r="H42" s="76">
        <v>33.333329999999997</v>
      </c>
      <c r="I42" s="37">
        <v>100</v>
      </c>
      <c r="J42" s="116">
        <v>1</v>
      </c>
      <c r="K42" s="117">
        <v>0.5</v>
      </c>
      <c r="L42" s="107">
        <v>1</v>
      </c>
    </row>
    <row r="43" spans="1:12" s="2" customFormat="1" ht="15" customHeight="1" x14ac:dyDescent="0.25">
      <c r="A43" s="69" t="s">
        <v>65</v>
      </c>
      <c r="B43" s="70" t="s">
        <v>66</v>
      </c>
      <c r="C43" s="39">
        <v>0</v>
      </c>
      <c r="D43" s="37">
        <v>2</v>
      </c>
      <c r="E43" s="71">
        <v>0</v>
      </c>
      <c r="F43" s="39">
        <v>0</v>
      </c>
      <c r="G43" s="39">
        <v>0</v>
      </c>
      <c r="H43" s="39">
        <v>0</v>
      </c>
      <c r="I43" s="39">
        <v>0</v>
      </c>
      <c r="J43" s="118">
        <v>0</v>
      </c>
      <c r="K43" s="118">
        <v>0</v>
      </c>
      <c r="L43" s="106">
        <v>0</v>
      </c>
    </row>
    <row r="44" spans="1:12" s="2" customFormat="1" ht="15" customHeight="1" x14ac:dyDescent="0.25">
      <c r="A44" s="69" t="s">
        <v>149</v>
      </c>
      <c r="B44" s="70" t="s">
        <v>150</v>
      </c>
      <c r="C44" s="37">
        <v>1</v>
      </c>
      <c r="D44" s="37">
        <v>13</v>
      </c>
      <c r="E44" s="75">
        <v>7.69231</v>
      </c>
      <c r="F44" s="39">
        <v>0</v>
      </c>
      <c r="G44" s="37">
        <v>7</v>
      </c>
      <c r="H44" s="39">
        <v>0</v>
      </c>
      <c r="I44" s="37">
        <v>-100</v>
      </c>
      <c r="J44" s="118">
        <v>0</v>
      </c>
      <c r="K44" s="118">
        <v>0</v>
      </c>
      <c r="L44" s="106">
        <v>0</v>
      </c>
    </row>
    <row r="45" spans="1:12" s="2" customFormat="1" ht="15" customHeight="1" x14ac:dyDescent="0.25">
      <c r="A45" s="69" t="s">
        <v>151</v>
      </c>
      <c r="B45" s="70" t="s">
        <v>152</v>
      </c>
      <c r="C45" s="37">
        <v>1</v>
      </c>
      <c r="D45" s="37">
        <v>4</v>
      </c>
      <c r="E45" s="119">
        <v>25</v>
      </c>
      <c r="F45" s="39">
        <v>0</v>
      </c>
      <c r="G45" s="37">
        <v>6</v>
      </c>
      <c r="H45" s="39">
        <v>0</v>
      </c>
      <c r="I45" s="37">
        <v>-100</v>
      </c>
      <c r="J45" s="118">
        <v>0</v>
      </c>
      <c r="K45" s="118">
        <v>0</v>
      </c>
      <c r="L45" s="106">
        <v>0</v>
      </c>
    </row>
    <row r="46" spans="1:12" s="2" customFormat="1" ht="15" customHeight="1" x14ac:dyDescent="0.25">
      <c r="A46" s="69" t="s">
        <v>67</v>
      </c>
      <c r="B46" s="70" t="s">
        <v>68</v>
      </c>
      <c r="C46" s="39">
        <v>0</v>
      </c>
      <c r="D46" s="37">
        <v>2</v>
      </c>
      <c r="E46" s="71">
        <v>0</v>
      </c>
      <c r="F46" s="39">
        <v>0</v>
      </c>
      <c r="G46" s="37">
        <v>3</v>
      </c>
      <c r="H46" s="39">
        <v>0</v>
      </c>
      <c r="I46" s="39">
        <v>0</v>
      </c>
      <c r="J46" s="118">
        <v>0</v>
      </c>
      <c r="K46" s="118">
        <v>0</v>
      </c>
      <c r="L46" s="106">
        <v>0</v>
      </c>
    </row>
    <row r="47" spans="1:12" s="2" customFormat="1" ht="15" customHeight="1" x14ac:dyDescent="0.25">
      <c r="A47" s="69" t="s">
        <v>69</v>
      </c>
      <c r="B47" s="70" t="s">
        <v>70</v>
      </c>
      <c r="C47" s="39">
        <v>0</v>
      </c>
      <c r="D47" s="37">
        <v>2</v>
      </c>
      <c r="E47" s="71">
        <v>0</v>
      </c>
      <c r="F47" s="39">
        <v>0</v>
      </c>
      <c r="G47" s="37">
        <v>1</v>
      </c>
      <c r="H47" s="39">
        <v>0</v>
      </c>
      <c r="I47" s="39">
        <v>0</v>
      </c>
      <c r="J47" s="118">
        <v>0</v>
      </c>
      <c r="K47" s="118">
        <v>0</v>
      </c>
      <c r="L47" s="106">
        <v>0</v>
      </c>
    </row>
    <row r="48" spans="1:12" s="2" customFormat="1" ht="15" customHeight="1" x14ac:dyDescent="0.25">
      <c r="A48" s="69" t="s">
        <v>71</v>
      </c>
      <c r="B48" s="70" t="s">
        <v>72</v>
      </c>
      <c r="C48" s="39">
        <v>0</v>
      </c>
      <c r="D48" s="37">
        <v>1</v>
      </c>
      <c r="E48" s="71">
        <v>0</v>
      </c>
      <c r="F48" s="39">
        <v>0</v>
      </c>
      <c r="G48" s="37">
        <v>4</v>
      </c>
      <c r="H48" s="39">
        <v>0</v>
      </c>
      <c r="I48" s="39">
        <v>0</v>
      </c>
      <c r="J48" s="118">
        <v>0</v>
      </c>
      <c r="K48" s="118">
        <v>0</v>
      </c>
      <c r="L48" s="106">
        <v>0</v>
      </c>
    </row>
    <row r="49" spans="1:12" s="2" customFormat="1" ht="15" customHeight="1" x14ac:dyDescent="0.25">
      <c r="A49" s="69" t="s">
        <v>73</v>
      </c>
      <c r="B49" s="70" t="s">
        <v>74</v>
      </c>
      <c r="C49" s="39">
        <v>0</v>
      </c>
      <c r="D49" s="37">
        <v>3</v>
      </c>
      <c r="E49" s="71">
        <v>0</v>
      </c>
      <c r="F49" s="39">
        <v>0</v>
      </c>
      <c r="G49" s="37">
        <v>2</v>
      </c>
      <c r="H49" s="39">
        <v>0</v>
      </c>
      <c r="I49" s="39">
        <v>0</v>
      </c>
      <c r="J49" s="118">
        <v>0</v>
      </c>
      <c r="K49" s="118">
        <v>0</v>
      </c>
      <c r="L49" s="106">
        <v>0</v>
      </c>
    </row>
    <row r="50" spans="1:12" s="2" customFormat="1" ht="15" customHeight="1" x14ac:dyDescent="0.25">
      <c r="A50" s="69" t="s">
        <v>75</v>
      </c>
      <c r="B50" s="70" t="s">
        <v>76</v>
      </c>
      <c r="C50" s="39">
        <v>0</v>
      </c>
      <c r="D50" s="39">
        <v>0</v>
      </c>
      <c r="E50" s="71">
        <v>0</v>
      </c>
      <c r="F50" s="39">
        <v>0</v>
      </c>
      <c r="G50" s="39">
        <v>0</v>
      </c>
      <c r="H50" s="39">
        <v>0</v>
      </c>
      <c r="I50" s="39">
        <v>0</v>
      </c>
      <c r="J50" s="118">
        <v>0</v>
      </c>
      <c r="K50" s="118">
        <v>0</v>
      </c>
      <c r="L50" s="106">
        <v>0</v>
      </c>
    </row>
    <row r="51" spans="1:12" s="2" customFormat="1" ht="15" customHeight="1" x14ac:dyDescent="0.25">
      <c r="A51" s="69" t="s">
        <v>77</v>
      </c>
      <c r="B51" s="70" t="s">
        <v>78</v>
      </c>
      <c r="C51" s="39">
        <v>0</v>
      </c>
      <c r="D51" s="37">
        <v>3</v>
      </c>
      <c r="E51" s="71">
        <v>0</v>
      </c>
      <c r="F51" s="39">
        <v>0</v>
      </c>
      <c r="G51" s="37">
        <v>6</v>
      </c>
      <c r="H51" s="39">
        <v>0</v>
      </c>
      <c r="I51" s="39">
        <v>0</v>
      </c>
      <c r="J51" s="118">
        <v>0</v>
      </c>
      <c r="K51" s="118">
        <v>0</v>
      </c>
      <c r="L51" s="106">
        <v>0</v>
      </c>
    </row>
    <row r="52" spans="1:12" s="2" customFormat="1" ht="15" customHeight="1" x14ac:dyDescent="0.25">
      <c r="A52" s="69" t="s">
        <v>79</v>
      </c>
      <c r="B52" s="70" t="s">
        <v>80</v>
      </c>
      <c r="C52" s="39">
        <v>0</v>
      </c>
      <c r="D52" s="39">
        <v>0</v>
      </c>
      <c r="E52" s="71">
        <v>0</v>
      </c>
      <c r="F52" s="39">
        <v>0</v>
      </c>
      <c r="G52" s="39">
        <v>0</v>
      </c>
      <c r="H52" s="39">
        <v>0</v>
      </c>
      <c r="I52" s="39">
        <v>0</v>
      </c>
      <c r="J52" s="118">
        <v>0</v>
      </c>
      <c r="K52" s="118">
        <v>0</v>
      </c>
      <c r="L52" s="106">
        <v>0</v>
      </c>
    </row>
    <row r="53" spans="1:12" s="2" customFormat="1" ht="15" customHeight="1" x14ac:dyDescent="0.25">
      <c r="A53" s="69" t="s">
        <v>81</v>
      </c>
      <c r="B53" s="70" t="s">
        <v>82</v>
      </c>
      <c r="C53" s="39">
        <v>0</v>
      </c>
      <c r="D53" s="39">
        <v>0</v>
      </c>
      <c r="E53" s="71">
        <v>0</v>
      </c>
      <c r="F53" s="39">
        <v>0</v>
      </c>
      <c r="G53" s="37">
        <v>1</v>
      </c>
      <c r="H53" s="39">
        <v>0</v>
      </c>
      <c r="I53" s="39">
        <v>0</v>
      </c>
      <c r="J53" s="118">
        <v>0</v>
      </c>
      <c r="K53" s="118">
        <v>0</v>
      </c>
      <c r="L53" s="106">
        <v>0</v>
      </c>
    </row>
    <row r="54" spans="1:12" s="2" customFormat="1" ht="15" customHeight="1" x14ac:dyDescent="0.25">
      <c r="A54" s="69" t="s">
        <v>83</v>
      </c>
      <c r="B54" s="70" t="s">
        <v>84</v>
      </c>
      <c r="C54" s="39">
        <v>0</v>
      </c>
      <c r="D54" s="39">
        <v>0</v>
      </c>
      <c r="E54" s="71">
        <v>0</v>
      </c>
      <c r="F54" s="39">
        <v>0</v>
      </c>
      <c r="G54" s="39">
        <v>0</v>
      </c>
      <c r="H54" s="39">
        <v>0</v>
      </c>
      <c r="I54" s="39">
        <v>0</v>
      </c>
      <c r="J54" s="118">
        <v>0</v>
      </c>
      <c r="K54" s="118">
        <v>0</v>
      </c>
      <c r="L54" s="106">
        <v>0</v>
      </c>
    </row>
    <row r="55" spans="1:12" s="2" customFormat="1" ht="15" customHeight="1" x14ac:dyDescent="0.25">
      <c r="A55" s="69" t="s">
        <v>155</v>
      </c>
      <c r="B55" s="70" t="s">
        <v>156</v>
      </c>
      <c r="C55" s="39">
        <v>0</v>
      </c>
      <c r="D55" s="37">
        <v>1</v>
      </c>
      <c r="E55" s="71">
        <v>0</v>
      </c>
      <c r="F55" s="39">
        <v>0</v>
      </c>
      <c r="G55" s="39">
        <v>0</v>
      </c>
      <c r="H55" s="39">
        <v>0</v>
      </c>
      <c r="I55" s="39">
        <v>0</v>
      </c>
      <c r="J55" s="118">
        <v>0</v>
      </c>
      <c r="K55" s="118">
        <v>0</v>
      </c>
      <c r="L55" s="106">
        <v>0</v>
      </c>
    </row>
    <row r="56" spans="1:12" ht="15" customHeight="1" x14ac:dyDescent="0.2">
      <c r="A56" s="112"/>
      <c r="B56" s="112" t="s">
        <v>459</v>
      </c>
      <c r="C56" s="112"/>
      <c r="D56" s="112"/>
      <c r="E56" s="120"/>
      <c r="F56" s="121">
        <v>9</v>
      </c>
      <c r="G56" s="121">
        <v>203</v>
      </c>
      <c r="H56" s="124">
        <v>4.4335000000000004</v>
      </c>
      <c r="I56" s="112"/>
      <c r="J56" s="112"/>
      <c r="K56" s="112"/>
      <c r="L56" s="112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99" pageOrder="overThenDown" orientation="landscape" r:id="rId1"/>
  <rowBreaks count="1" manualBreakCount="1">
    <brk id="16" max="11" man="1"/>
  </rowBreak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6"/>
  <sheetViews>
    <sheetView view="pageBreakPreview" zoomScale="60" zoomScaleNormal="100" workbookViewId="0">
      <selection activeCell="K2" sqref="K2:L2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92" t="s">
        <v>598</v>
      </c>
      <c r="I1" s="192"/>
      <c r="J1" s="192"/>
      <c r="K1" s="192"/>
      <c r="L1" s="192"/>
    </row>
    <row r="2" spans="1:12" s="2" customFormat="1" ht="15" customHeight="1" x14ac:dyDescent="0.25">
      <c r="K2" s="129"/>
      <c r="L2" s="130" t="s">
        <v>618</v>
      </c>
    </row>
    <row r="3" spans="1:12" s="17" customFormat="1" ht="15.95" customHeight="1" x14ac:dyDescent="0.25">
      <c r="A3" s="63" t="s">
        <v>461</v>
      </c>
      <c r="F3" s="240" t="s">
        <v>462</v>
      </c>
      <c r="G3" s="240"/>
      <c r="H3" s="240"/>
      <c r="I3" s="240"/>
      <c r="J3" s="240"/>
      <c r="K3" s="240"/>
      <c r="L3" s="240"/>
    </row>
    <row r="4" spans="1:12" s="17" customFormat="1" ht="15.95" customHeight="1" x14ac:dyDescent="0.25">
      <c r="A4" s="64" t="s">
        <v>453</v>
      </c>
    </row>
    <row r="5" spans="1:12" ht="56.1" customHeight="1" x14ac:dyDescent="0.2">
      <c r="A5" s="225" t="s">
        <v>599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2" s="27" customFormat="1" ht="15" customHeight="1" x14ac:dyDescent="0.25">
      <c r="A6" s="193" t="s">
        <v>2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s="17" customFormat="1" ht="18.95" customHeight="1" x14ac:dyDescent="0.2"/>
    <row r="8" spans="1:12" s="17" customFormat="1" ht="15" customHeight="1" x14ac:dyDescent="0.25">
      <c r="A8" s="226" t="s">
        <v>464</v>
      </c>
      <c r="B8" s="226"/>
      <c r="C8" s="226"/>
      <c r="D8" s="226" t="s">
        <v>465</v>
      </c>
      <c r="E8" s="226"/>
      <c r="F8" s="226"/>
      <c r="G8" s="226"/>
      <c r="L8" s="125" t="s">
        <v>404</v>
      </c>
    </row>
    <row r="9" spans="1:12" s="17" customFormat="1" ht="50.1" customHeight="1" x14ac:dyDescent="0.2">
      <c r="A9" s="227"/>
      <c r="B9" s="227"/>
      <c r="C9" s="227"/>
      <c r="D9" s="227"/>
      <c r="E9" s="227"/>
      <c r="F9" s="227"/>
      <c r="G9" s="227"/>
      <c r="L9" s="123" t="s">
        <v>466</v>
      </c>
    </row>
    <row r="10" spans="1:12" s="17" customFormat="1" ht="15" customHeight="1" x14ac:dyDescent="0.2"/>
    <row r="11" spans="1:12" s="80" customFormat="1" ht="15" customHeight="1" x14ac:dyDescent="0.2">
      <c r="A11" s="198" t="s">
        <v>3</v>
      </c>
      <c r="B11" s="198" t="s">
        <v>4</v>
      </c>
      <c r="C11" s="200" t="s">
        <v>257</v>
      </c>
      <c r="D11" s="200"/>
      <c r="E11" s="200"/>
      <c r="F11" s="200" t="s">
        <v>258</v>
      </c>
      <c r="G11" s="200"/>
      <c r="H11" s="200"/>
      <c r="I11" s="194" t="s">
        <v>467</v>
      </c>
      <c r="J11" s="214" t="s">
        <v>468</v>
      </c>
      <c r="K11" s="214" t="s">
        <v>469</v>
      </c>
      <c r="L11" s="216" t="s">
        <v>409</v>
      </c>
    </row>
    <row r="12" spans="1:12" s="2" customFormat="1" ht="227.1" customHeight="1" x14ac:dyDescent="0.25">
      <c r="A12" s="199"/>
      <c r="B12" s="199"/>
      <c r="C12" s="9" t="s">
        <v>600</v>
      </c>
      <c r="D12" s="9" t="s">
        <v>601</v>
      </c>
      <c r="E12" s="9" t="s">
        <v>602</v>
      </c>
      <c r="F12" s="9" t="s">
        <v>603</v>
      </c>
      <c r="G12" s="9" t="s">
        <v>604</v>
      </c>
      <c r="H12" s="9" t="s">
        <v>605</v>
      </c>
      <c r="I12" s="195"/>
      <c r="J12" s="215"/>
      <c r="K12" s="215"/>
      <c r="L12" s="217"/>
    </row>
    <row r="13" spans="1:12" s="2" customFormat="1" ht="15" customHeight="1" x14ac:dyDescent="0.25">
      <c r="A13" s="69" t="s">
        <v>135</v>
      </c>
      <c r="B13" s="70" t="s">
        <v>136</v>
      </c>
      <c r="C13" s="37">
        <v>21</v>
      </c>
      <c r="D13" s="37">
        <v>292</v>
      </c>
      <c r="E13" s="75">
        <v>7.1917799999999996</v>
      </c>
      <c r="F13" s="37">
        <v>28</v>
      </c>
      <c r="G13" s="37">
        <v>290</v>
      </c>
      <c r="H13" s="76">
        <v>9.65517</v>
      </c>
      <c r="I13" s="76">
        <v>34.252859999999998</v>
      </c>
      <c r="J13" s="116">
        <v>1</v>
      </c>
      <c r="K13" s="117">
        <v>0.5</v>
      </c>
      <c r="L13" s="107">
        <v>1</v>
      </c>
    </row>
    <row r="14" spans="1:12" s="2" customFormat="1" ht="15" customHeight="1" x14ac:dyDescent="0.25">
      <c r="A14" s="69" t="s">
        <v>133</v>
      </c>
      <c r="B14" s="70" t="s">
        <v>134</v>
      </c>
      <c r="C14" s="39">
        <v>0</v>
      </c>
      <c r="D14" s="37">
        <v>30</v>
      </c>
      <c r="E14" s="71">
        <v>0</v>
      </c>
      <c r="F14" s="39">
        <v>0</v>
      </c>
      <c r="G14" s="37">
        <v>39</v>
      </c>
      <c r="H14" s="39">
        <v>0</v>
      </c>
      <c r="I14" s="39">
        <v>0</v>
      </c>
      <c r="J14" s="118">
        <v>0</v>
      </c>
      <c r="K14" s="118">
        <v>0</v>
      </c>
      <c r="L14" s="106">
        <v>0</v>
      </c>
    </row>
    <row r="15" spans="1:12" s="2" customFormat="1" ht="15" customHeight="1" x14ac:dyDescent="0.25">
      <c r="A15" s="69" t="s">
        <v>11</v>
      </c>
      <c r="B15" s="70" t="s">
        <v>12</v>
      </c>
      <c r="C15" s="39">
        <v>0</v>
      </c>
      <c r="D15" s="37">
        <v>3</v>
      </c>
      <c r="E15" s="71">
        <v>0</v>
      </c>
      <c r="F15" s="39">
        <v>0</v>
      </c>
      <c r="G15" s="37">
        <v>1</v>
      </c>
      <c r="H15" s="39">
        <v>0</v>
      </c>
      <c r="I15" s="39">
        <v>0</v>
      </c>
      <c r="J15" s="118">
        <v>0</v>
      </c>
      <c r="K15" s="118">
        <v>0</v>
      </c>
      <c r="L15" s="106">
        <v>0</v>
      </c>
    </row>
    <row r="16" spans="1:12" s="2" customFormat="1" ht="15" customHeight="1" x14ac:dyDescent="0.25">
      <c r="A16" s="69" t="s">
        <v>141</v>
      </c>
      <c r="B16" s="70" t="s">
        <v>142</v>
      </c>
      <c r="C16" s="37">
        <v>7</v>
      </c>
      <c r="D16" s="37">
        <v>560</v>
      </c>
      <c r="E16" s="82">
        <v>1.25</v>
      </c>
      <c r="F16" s="37">
        <v>11</v>
      </c>
      <c r="G16" s="37">
        <v>567</v>
      </c>
      <c r="H16" s="76">
        <v>1.94004</v>
      </c>
      <c r="I16" s="77">
        <v>55.203200000000002</v>
      </c>
      <c r="J16" s="116">
        <v>1</v>
      </c>
      <c r="K16" s="118">
        <v>0</v>
      </c>
      <c r="L16" s="107">
        <v>1</v>
      </c>
    </row>
    <row r="17" spans="1:12" s="2" customFormat="1" ht="15" customHeight="1" x14ac:dyDescent="0.25">
      <c r="A17" s="69" t="s">
        <v>143</v>
      </c>
      <c r="B17" s="70" t="s">
        <v>144</v>
      </c>
      <c r="C17" s="37">
        <v>10</v>
      </c>
      <c r="D17" s="37">
        <v>504</v>
      </c>
      <c r="E17" s="75">
        <v>1.9841299999999999</v>
      </c>
      <c r="F17" s="37">
        <v>24</v>
      </c>
      <c r="G17" s="37">
        <v>512</v>
      </c>
      <c r="H17" s="77">
        <v>4.6875</v>
      </c>
      <c r="I17" s="76">
        <v>136.24964</v>
      </c>
      <c r="J17" s="116">
        <v>1</v>
      </c>
      <c r="K17" s="117">
        <v>0.5</v>
      </c>
      <c r="L17" s="107">
        <v>1</v>
      </c>
    </row>
    <row r="18" spans="1:12" s="2" customFormat="1" ht="15" customHeight="1" x14ac:dyDescent="0.25">
      <c r="A18" s="69" t="s">
        <v>157</v>
      </c>
      <c r="B18" s="70" t="s">
        <v>158</v>
      </c>
      <c r="C18" s="37">
        <v>4</v>
      </c>
      <c r="D18" s="37">
        <v>357</v>
      </c>
      <c r="E18" s="75">
        <v>1.1204499999999999</v>
      </c>
      <c r="F18" s="37">
        <v>4</v>
      </c>
      <c r="G18" s="37">
        <v>353</v>
      </c>
      <c r="H18" s="76">
        <v>1.13314</v>
      </c>
      <c r="I18" s="76">
        <v>1.1325799999999999</v>
      </c>
      <c r="J18" s="118">
        <v>0</v>
      </c>
      <c r="K18" s="118">
        <v>0</v>
      </c>
      <c r="L18" s="106">
        <v>0</v>
      </c>
    </row>
    <row r="19" spans="1:12" s="2" customFormat="1" ht="15" customHeight="1" x14ac:dyDescent="0.25">
      <c r="A19" s="69" t="s">
        <v>125</v>
      </c>
      <c r="B19" s="70" t="s">
        <v>126</v>
      </c>
      <c r="C19" s="37">
        <v>6</v>
      </c>
      <c r="D19" s="37">
        <v>155</v>
      </c>
      <c r="E19" s="75">
        <v>3.8709699999999998</v>
      </c>
      <c r="F19" s="37">
        <v>20</v>
      </c>
      <c r="G19" s="37">
        <v>194</v>
      </c>
      <c r="H19" s="76">
        <v>10.309279999999999</v>
      </c>
      <c r="I19" s="76">
        <v>166.32291000000001</v>
      </c>
      <c r="J19" s="116">
        <v>1</v>
      </c>
      <c r="K19" s="117">
        <v>0.5</v>
      </c>
      <c r="L19" s="107">
        <v>1</v>
      </c>
    </row>
    <row r="20" spans="1:12" s="2" customFormat="1" ht="15" customHeight="1" x14ac:dyDescent="0.25">
      <c r="A20" s="69" t="s">
        <v>25</v>
      </c>
      <c r="B20" s="70" t="s">
        <v>26</v>
      </c>
      <c r="C20" s="37">
        <v>4</v>
      </c>
      <c r="D20" s="37">
        <v>52</v>
      </c>
      <c r="E20" s="75">
        <v>7.69231</v>
      </c>
      <c r="F20" s="37">
        <v>2</v>
      </c>
      <c r="G20" s="37">
        <v>59</v>
      </c>
      <c r="H20" s="76">
        <v>3.3898299999999999</v>
      </c>
      <c r="I20" s="76">
        <v>-55.932220000000001</v>
      </c>
      <c r="J20" s="118">
        <v>0</v>
      </c>
      <c r="K20" s="118">
        <v>0</v>
      </c>
      <c r="L20" s="106">
        <v>0</v>
      </c>
    </row>
    <row r="21" spans="1:12" s="2" customFormat="1" ht="15" customHeight="1" x14ac:dyDescent="0.25">
      <c r="A21" s="69" t="s">
        <v>129</v>
      </c>
      <c r="B21" s="70" t="s">
        <v>130</v>
      </c>
      <c r="C21" s="37">
        <v>2</v>
      </c>
      <c r="D21" s="37">
        <v>214</v>
      </c>
      <c r="E21" s="75">
        <v>0.93457999999999997</v>
      </c>
      <c r="F21" s="37">
        <v>3</v>
      </c>
      <c r="G21" s="37">
        <v>224</v>
      </c>
      <c r="H21" s="76">
        <v>1.3392900000000001</v>
      </c>
      <c r="I21" s="76">
        <v>43.303939999999997</v>
      </c>
      <c r="J21" s="116">
        <v>1</v>
      </c>
      <c r="K21" s="118">
        <v>0</v>
      </c>
      <c r="L21" s="107">
        <v>1</v>
      </c>
    </row>
    <row r="22" spans="1:12" s="2" customFormat="1" ht="15" customHeight="1" x14ac:dyDescent="0.25">
      <c r="A22" s="69" t="s">
        <v>153</v>
      </c>
      <c r="B22" s="70" t="s">
        <v>154</v>
      </c>
      <c r="C22" s="37">
        <v>4</v>
      </c>
      <c r="D22" s="37">
        <v>107</v>
      </c>
      <c r="E22" s="75">
        <v>3.7383199999999999</v>
      </c>
      <c r="F22" s="37">
        <v>8</v>
      </c>
      <c r="G22" s="37">
        <v>93</v>
      </c>
      <c r="H22" s="76">
        <v>8.60215</v>
      </c>
      <c r="I22" s="76">
        <v>130.10737</v>
      </c>
      <c r="J22" s="116">
        <v>1</v>
      </c>
      <c r="K22" s="117">
        <v>0.5</v>
      </c>
      <c r="L22" s="107">
        <v>1</v>
      </c>
    </row>
    <row r="23" spans="1:12" s="2" customFormat="1" ht="15" customHeight="1" x14ac:dyDescent="0.25">
      <c r="A23" s="69" t="s">
        <v>145</v>
      </c>
      <c r="B23" s="70" t="s">
        <v>146</v>
      </c>
      <c r="C23" s="37">
        <v>4</v>
      </c>
      <c r="D23" s="37">
        <v>89</v>
      </c>
      <c r="E23" s="75">
        <v>4.4943799999999996</v>
      </c>
      <c r="F23" s="37">
        <v>3</v>
      </c>
      <c r="G23" s="37">
        <v>126</v>
      </c>
      <c r="H23" s="76">
        <v>2.3809499999999999</v>
      </c>
      <c r="I23" s="76">
        <v>-47.02384</v>
      </c>
      <c r="J23" s="118">
        <v>0</v>
      </c>
      <c r="K23" s="118">
        <v>0</v>
      </c>
      <c r="L23" s="106">
        <v>0</v>
      </c>
    </row>
    <row r="24" spans="1:12" s="2" customFormat="1" ht="15" customHeight="1" x14ac:dyDescent="0.25">
      <c r="A24" s="69" t="s">
        <v>29</v>
      </c>
      <c r="B24" s="70" t="s">
        <v>30</v>
      </c>
      <c r="C24" s="37">
        <v>2</v>
      </c>
      <c r="D24" s="37">
        <v>23</v>
      </c>
      <c r="E24" s="75">
        <v>8.6956500000000005</v>
      </c>
      <c r="F24" s="37">
        <v>7</v>
      </c>
      <c r="G24" s="37">
        <v>39</v>
      </c>
      <c r="H24" s="76">
        <v>17.948720000000002</v>
      </c>
      <c r="I24" s="76">
        <v>106.41033</v>
      </c>
      <c r="J24" s="116">
        <v>1</v>
      </c>
      <c r="K24" s="117">
        <v>0.5</v>
      </c>
      <c r="L24" s="107">
        <v>1</v>
      </c>
    </row>
    <row r="25" spans="1:12" s="2" customFormat="1" ht="15" customHeight="1" x14ac:dyDescent="0.25">
      <c r="A25" s="69" t="s">
        <v>31</v>
      </c>
      <c r="B25" s="70" t="s">
        <v>32</v>
      </c>
      <c r="C25" s="37">
        <v>2</v>
      </c>
      <c r="D25" s="37">
        <v>28</v>
      </c>
      <c r="E25" s="75">
        <v>7.1428599999999998</v>
      </c>
      <c r="F25" s="37">
        <v>4</v>
      </c>
      <c r="G25" s="37">
        <v>48</v>
      </c>
      <c r="H25" s="76">
        <v>8.3333300000000001</v>
      </c>
      <c r="I25" s="76">
        <v>16.66657</v>
      </c>
      <c r="J25" s="116">
        <v>1</v>
      </c>
      <c r="K25" s="117">
        <v>0.5</v>
      </c>
      <c r="L25" s="107">
        <v>1</v>
      </c>
    </row>
    <row r="26" spans="1:12" s="2" customFormat="1" ht="15" customHeight="1" x14ac:dyDescent="0.25">
      <c r="A26" s="69" t="s">
        <v>33</v>
      </c>
      <c r="B26" s="70" t="s">
        <v>34</v>
      </c>
      <c r="C26" s="39">
        <v>0</v>
      </c>
      <c r="D26" s="37">
        <v>15</v>
      </c>
      <c r="E26" s="71">
        <v>0</v>
      </c>
      <c r="F26" s="39">
        <v>0</v>
      </c>
      <c r="G26" s="37">
        <v>34</v>
      </c>
      <c r="H26" s="39">
        <v>0</v>
      </c>
      <c r="I26" s="39">
        <v>0</v>
      </c>
      <c r="J26" s="118">
        <v>0</v>
      </c>
      <c r="K26" s="118">
        <v>0</v>
      </c>
      <c r="L26" s="106">
        <v>0</v>
      </c>
    </row>
    <row r="27" spans="1:12" s="2" customFormat="1" ht="15" customHeight="1" x14ac:dyDescent="0.25">
      <c r="A27" s="69" t="s">
        <v>35</v>
      </c>
      <c r="B27" s="70" t="s">
        <v>36</v>
      </c>
      <c r="C27" s="39">
        <v>0</v>
      </c>
      <c r="D27" s="37">
        <v>21</v>
      </c>
      <c r="E27" s="71">
        <v>0</v>
      </c>
      <c r="F27" s="37">
        <v>1</v>
      </c>
      <c r="G27" s="37">
        <v>33</v>
      </c>
      <c r="H27" s="77">
        <v>3.0303</v>
      </c>
      <c r="I27" s="37">
        <v>100</v>
      </c>
      <c r="J27" s="116">
        <v>1</v>
      </c>
      <c r="K27" s="118">
        <v>0</v>
      </c>
      <c r="L27" s="107">
        <v>1</v>
      </c>
    </row>
    <row r="28" spans="1:12" s="2" customFormat="1" ht="15" customHeight="1" x14ac:dyDescent="0.25">
      <c r="A28" s="69" t="s">
        <v>147</v>
      </c>
      <c r="B28" s="70" t="s">
        <v>148</v>
      </c>
      <c r="C28" s="37">
        <v>5</v>
      </c>
      <c r="D28" s="37">
        <v>74</v>
      </c>
      <c r="E28" s="75">
        <v>6.7567599999999999</v>
      </c>
      <c r="F28" s="37">
        <v>6</v>
      </c>
      <c r="G28" s="37">
        <v>70</v>
      </c>
      <c r="H28" s="76">
        <v>8.5714299999999994</v>
      </c>
      <c r="I28" s="77">
        <v>26.857099999999999</v>
      </c>
      <c r="J28" s="116">
        <v>1</v>
      </c>
      <c r="K28" s="117">
        <v>0.5</v>
      </c>
      <c r="L28" s="107">
        <v>1</v>
      </c>
    </row>
    <row r="29" spans="1:12" s="2" customFormat="1" ht="15" customHeight="1" x14ac:dyDescent="0.25">
      <c r="A29" s="69" t="s">
        <v>37</v>
      </c>
      <c r="B29" s="70" t="s">
        <v>38</v>
      </c>
      <c r="C29" s="37">
        <v>4</v>
      </c>
      <c r="D29" s="37">
        <v>94</v>
      </c>
      <c r="E29" s="75">
        <v>4.2553200000000002</v>
      </c>
      <c r="F29" s="37">
        <v>3</v>
      </c>
      <c r="G29" s="37">
        <v>90</v>
      </c>
      <c r="H29" s="76">
        <v>3.3333300000000001</v>
      </c>
      <c r="I29" s="76">
        <v>-21.66676</v>
      </c>
      <c r="J29" s="118">
        <v>0</v>
      </c>
      <c r="K29" s="118">
        <v>0</v>
      </c>
      <c r="L29" s="106">
        <v>0</v>
      </c>
    </row>
    <row r="30" spans="1:12" s="2" customFormat="1" ht="15" customHeight="1" x14ac:dyDescent="0.25">
      <c r="A30" s="69" t="s">
        <v>39</v>
      </c>
      <c r="B30" s="70" t="s">
        <v>40</v>
      </c>
      <c r="C30" s="37">
        <v>3</v>
      </c>
      <c r="D30" s="37">
        <v>22</v>
      </c>
      <c r="E30" s="75">
        <v>13.63636</v>
      </c>
      <c r="F30" s="37">
        <v>3</v>
      </c>
      <c r="G30" s="37">
        <v>38</v>
      </c>
      <c r="H30" s="76">
        <v>7.8947399999999996</v>
      </c>
      <c r="I30" s="76">
        <v>-42.105220000000003</v>
      </c>
      <c r="J30" s="118">
        <v>0</v>
      </c>
      <c r="K30" s="117">
        <v>0.5</v>
      </c>
      <c r="L30" s="108">
        <v>0.5</v>
      </c>
    </row>
    <row r="31" spans="1:12" s="2" customFormat="1" ht="15" customHeight="1" x14ac:dyDescent="0.25">
      <c r="A31" s="69" t="s">
        <v>41</v>
      </c>
      <c r="B31" s="70" t="s">
        <v>42</v>
      </c>
      <c r="C31" s="39">
        <v>0</v>
      </c>
      <c r="D31" s="37">
        <v>49</v>
      </c>
      <c r="E31" s="71">
        <v>0</v>
      </c>
      <c r="F31" s="39">
        <v>0</v>
      </c>
      <c r="G31" s="37">
        <v>55</v>
      </c>
      <c r="H31" s="39">
        <v>0</v>
      </c>
      <c r="I31" s="39">
        <v>0</v>
      </c>
      <c r="J31" s="118">
        <v>0</v>
      </c>
      <c r="K31" s="118">
        <v>0</v>
      </c>
      <c r="L31" s="106">
        <v>0</v>
      </c>
    </row>
    <row r="32" spans="1:12" s="2" customFormat="1" ht="15" customHeight="1" x14ac:dyDescent="0.25">
      <c r="A32" s="69" t="s">
        <v>43</v>
      </c>
      <c r="B32" s="70" t="s">
        <v>44</v>
      </c>
      <c r="C32" s="39">
        <v>0</v>
      </c>
      <c r="D32" s="37">
        <v>23</v>
      </c>
      <c r="E32" s="71">
        <v>0</v>
      </c>
      <c r="F32" s="39">
        <v>0</v>
      </c>
      <c r="G32" s="37">
        <v>25</v>
      </c>
      <c r="H32" s="39">
        <v>0</v>
      </c>
      <c r="I32" s="39">
        <v>0</v>
      </c>
      <c r="J32" s="118">
        <v>0</v>
      </c>
      <c r="K32" s="118">
        <v>0</v>
      </c>
      <c r="L32" s="106">
        <v>0</v>
      </c>
    </row>
    <row r="33" spans="1:12" s="2" customFormat="1" ht="15" customHeight="1" x14ac:dyDescent="0.25">
      <c r="A33" s="69" t="s">
        <v>45</v>
      </c>
      <c r="B33" s="70" t="s">
        <v>46</v>
      </c>
      <c r="C33" s="37">
        <v>2</v>
      </c>
      <c r="D33" s="37">
        <v>70</v>
      </c>
      <c r="E33" s="75">
        <v>2.8571399999999998</v>
      </c>
      <c r="F33" s="37">
        <v>1</v>
      </c>
      <c r="G33" s="37">
        <v>86</v>
      </c>
      <c r="H33" s="76">
        <v>1.16279</v>
      </c>
      <c r="I33" s="76">
        <v>-59.302309999999999</v>
      </c>
      <c r="J33" s="118">
        <v>0</v>
      </c>
      <c r="K33" s="118">
        <v>0</v>
      </c>
      <c r="L33" s="106">
        <v>0</v>
      </c>
    </row>
    <row r="34" spans="1:12" s="2" customFormat="1" ht="15" customHeight="1" x14ac:dyDescent="0.25">
      <c r="A34" s="69" t="s">
        <v>47</v>
      </c>
      <c r="B34" s="70" t="s">
        <v>48</v>
      </c>
      <c r="C34" s="37">
        <v>3</v>
      </c>
      <c r="D34" s="37">
        <v>32</v>
      </c>
      <c r="E34" s="128">
        <v>9.375</v>
      </c>
      <c r="F34" s="37">
        <v>1</v>
      </c>
      <c r="G34" s="37">
        <v>42</v>
      </c>
      <c r="H34" s="76">
        <v>2.3809499999999999</v>
      </c>
      <c r="I34" s="77">
        <v>-74.603200000000001</v>
      </c>
      <c r="J34" s="118">
        <v>0</v>
      </c>
      <c r="K34" s="118">
        <v>0</v>
      </c>
      <c r="L34" s="106">
        <v>0</v>
      </c>
    </row>
    <row r="35" spans="1:12" s="2" customFormat="1" ht="15" customHeight="1" x14ac:dyDescent="0.25">
      <c r="A35" s="69" t="s">
        <v>49</v>
      </c>
      <c r="B35" s="70" t="s">
        <v>50</v>
      </c>
      <c r="C35" s="39">
        <v>0</v>
      </c>
      <c r="D35" s="37">
        <v>51</v>
      </c>
      <c r="E35" s="71">
        <v>0</v>
      </c>
      <c r="F35" s="39">
        <v>0</v>
      </c>
      <c r="G35" s="37">
        <v>48</v>
      </c>
      <c r="H35" s="39">
        <v>0</v>
      </c>
      <c r="I35" s="39">
        <v>0</v>
      </c>
      <c r="J35" s="118">
        <v>0</v>
      </c>
      <c r="K35" s="118">
        <v>0</v>
      </c>
      <c r="L35" s="106">
        <v>0</v>
      </c>
    </row>
    <row r="36" spans="1:12" s="2" customFormat="1" ht="15" customHeight="1" x14ac:dyDescent="0.25">
      <c r="A36" s="69" t="s">
        <v>51</v>
      </c>
      <c r="B36" s="70" t="s">
        <v>52</v>
      </c>
      <c r="C36" s="39">
        <v>0</v>
      </c>
      <c r="D36" s="37">
        <v>72</v>
      </c>
      <c r="E36" s="71">
        <v>0</v>
      </c>
      <c r="F36" s="37">
        <v>2</v>
      </c>
      <c r="G36" s="37">
        <v>70</v>
      </c>
      <c r="H36" s="76">
        <v>2.8571399999999998</v>
      </c>
      <c r="I36" s="37">
        <v>100</v>
      </c>
      <c r="J36" s="116">
        <v>1</v>
      </c>
      <c r="K36" s="118">
        <v>0</v>
      </c>
      <c r="L36" s="107">
        <v>1</v>
      </c>
    </row>
    <row r="37" spans="1:12" s="2" customFormat="1" ht="15" customHeight="1" x14ac:dyDescent="0.25">
      <c r="A37" s="69" t="s">
        <v>53</v>
      </c>
      <c r="B37" s="70" t="s">
        <v>54</v>
      </c>
      <c r="C37" s="37">
        <v>3</v>
      </c>
      <c r="D37" s="37">
        <v>62</v>
      </c>
      <c r="E37" s="75">
        <v>4.8387099999999998</v>
      </c>
      <c r="F37" s="37">
        <v>4</v>
      </c>
      <c r="G37" s="37">
        <v>60</v>
      </c>
      <c r="H37" s="76">
        <v>6.6666699999999999</v>
      </c>
      <c r="I37" s="76">
        <v>37.777839999999998</v>
      </c>
      <c r="J37" s="116">
        <v>1</v>
      </c>
      <c r="K37" s="117">
        <v>0.5</v>
      </c>
      <c r="L37" s="107">
        <v>1</v>
      </c>
    </row>
    <row r="38" spans="1:12" s="2" customFormat="1" ht="15" customHeight="1" x14ac:dyDescent="0.25">
      <c r="A38" s="69" t="s">
        <v>55</v>
      </c>
      <c r="B38" s="70" t="s">
        <v>56</v>
      </c>
      <c r="C38" s="37">
        <v>14</v>
      </c>
      <c r="D38" s="37">
        <v>237</v>
      </c>
      <c r="E38" s="75">
        <v>5.9071699999999998</v>
      </c>
      <c r="F38" s="37">
        <v>13</v>
      </c>
      <c r="G38" s="37">
        <v>233</v>
      </c>
      <c r="H38" s="77">
        <v>5.5793999999999997</v>
      </c>
      <c r="I38" s="76">
        <v>-5.5486800000000001</v>
      </c>
      <c r="J38" s="118">
        <v>0</v>
      </c>
      <c r="K38" s="117">
        <v>0.5</v>
      </c>
      <c r="L38" s="108">
        <v>0.5</v>
      </c>
    </row>
    <row r="39" spans="1:12" s="2" customFormat="1" ht="15" customHeight="1" x14ac:dyDescent="0.25">
      <c r="A39" s="69" t="s">
        <v>57</v>
      </c>
      <c r="B39" s="70" t="s">
        <v>58</v>
      </c>
      <c r="C39" s="39">
        <v>0</v>
      </c>
      <c r="D39" s="37">
        <v>44</v>
      </c>
      <c r="E39" s="71">
        <v>0</v>
      </c>
      <c r="F39" s="37">
        <v>1</v>
      </c>
      <c r="G39" s="37">
        <v>56</v>
      </c>
      <c r="H39" s="76">
        <v>1.7857099999999999</v>
      </c>
      <c r="I39" s="37">
        <v>100</v>
      </c>
      <c r="J39" s="116">
        <v>1</v>
      </c>
      <c r="K39" s="118">
        <v>0</v>
      </c>
      <c r="L39" s="107">
        <v>1</v>
      </c>
    </row>
    <row r="40" spans="1:12" s="2" customFormat="1" ht="15" customHeight="1" x14ac:dyDescent="0.25">
      <c r="A40" s="69" t="s">
        <v>59</v>
      </c>
      <c r="B40" s="70" t="s">
        <v>60</v>
      </c>
      <c r="C40" s="37">
        <v>7</v>
      </c>
      <c r="D40" s="37">
        <v>72</v>
      </c>
      <c r="E40" s="75">
        <v>9.7222200000000001</v>
      </c>
      <c r="F40" s="37">
        <v>1</v>
      </c>
      <c r="G40" s="37">
        <v>56</v>
      </c>
      <c r="H40" s="76">
        <v>1.7857099999999999</v>
      </c>
      <c r="I40" s="76">
        <v>-81.632689999999997</v>
      </c>
      <c r="J40" s="118">
        <v>0</v>
      </c>
      <c r="K40" s="118">
        <v>0</v>
      </c>
      <c r="L40" s="106">
        <v>0</v>
      </c>
    </row>
    <row r="41" spans="1:12" s="2" customFormat="1" ht="15" customHeight="1" x14ac:dyDescent="0.25">
      <c r="A41" s="69" t="s">
        <v>61</v>
      </c>
      <c r="B41" s="70" t="s">
        <v>62</v>
      </c>
      <c r="C41" s="37">
        <v>2</v>
      </c>
      <c r="D41" s="37">
        <v>60</v>
      </c>
      <c r="E41" s="75">
        <v>3.3333300000000001</v>
      </c>
      <c r="F41" s="37">
        <v>2</v>
      </c>
      <c r="G41" s="37">
        <v>52</v>
      </c>
      <c r="H41" s="76">
        <v>3.8461500000000002</v>
      </c>
      <c r="I41" s="76">
        <v>15.38462</v>
      </c>
      <c r="J41" s="116">
        <v>1</v>
      </c>
      <c r="K41" s="118">
        <v>0</v>
      </c>
      <c r="L41" s="107">
        <v>1</v>
      </c>
    </row>
    <row r="42" spans="1:12" s="2" customFormat="1" ht="15" customHeight="1" x14ac:dyDescent="0.25">
      <c r="A42" s="69" t="s">
        <v>63</v>
      </c>
      <c r="B42" s="70" t="s">
        <v>64</v>
      </c>
      <c r="C42" s="37">
        <v>2</v>
      </c>
      <c r="D42" s="37">
        <v>106</v>
      </c>
      <c r="E42" s="75">
        <v>1.88679</v>
      </c>
      <c r="F42" s="37">
        <v>2</v>
      </c>
      <c r="G42" s="37">
        <v>112</v>
      </c>
      <c r="H42" s="76">
        <v>1.7857099999999999</v>
      </c>
      <c r="I42" s="76">
        <v>-5.3572499999999996</v>
      </c>
      <c r="J42" s="118">
        <v>0</v>
      </c>
      <c r="K42" s="118">
        <v>0</v>
      </c>
      <c r="L42" s="106">
        <v>0</v>
      </c>
    </row>
    <row r="43" spans="1:12" s="2" customFormat="1" ht="15" customHeight="1" x14ac:dyDescent="0.25">
      <c r="A43" s="69" t="s">
        <v>65</v>
      </c>
      <c r="B43" s="70" t="s">
        <v>66</v>
      </c>
      <c r="C43" s="39">
        <v>0</v>
      </c>
      <c r="D43" s="37">
        <v>23</v>
      </c>
      <c r="E43" s="71">
        <v>0</v>
      </c>
      <c r="F43" s="37">
        <v>2</v>
      </c>
      <c r="G43" s="37">
        <v>23</v>
      </c>
      <c r="H43" s="76">
        <v>8.6956500000000005</v>
      </c>
      <c r="I43" s="37">
        <v>100</v>
      </c>
      <c r="J43" s="116">
        <v>1</v>
      </c>
      <c r="K43" s="117">
        <v>0.5</v>
      </c>
      <c r="L43" s="107">
        <v>1</v>
      </c>
    </row>
    <row r="44" spans="1:12" s="2" customFormat="1" ht="15" customHeight="1" x14ac:dyDescent="0.25">
      <c r="A44" s="69" t="s">
        <v>149</v>
      </c>
      <c r="B44" s="70" t="s">
        <v>150</v>
      </c>
      <c r="C44" s="37">
        <v>4</v>
      </c>
      <c r="D44" s="37">
        <v>135</v>
      </c>
      <c r="E44" s="75">
        <v>2.9629599999999998</v>
      </c>
      <c r="F44" s="37">
        <v>7</v>
      </c>
      <c r="G44" s="37">
        <v>130</v>
      </c>
      <c r="H44" s="76">
        <v>5.38462</v>
      </c>
      <c r="I44" s="76">
        <v>81.731110000000001</v>
      </c>
      <c r="J44" s="116">
        <v>1</v>
      </c>
      <c r="K44" s="117">
        <v>0.5</v>
      </c>
      <c r="L44" s="107">
        <v>1</v>
      </c>
    </row>
    <row r="45" spans="1:12" s="2" customFormat="1" ht="15" customHeight="1" x14ac:dyDescent="0.25">
      <c r="A45" s="69" t="s">
        <v>151</v>
      </c>
      <c r="B45" s="70" t="s">
        <v>152</v>
      </c>
      <c r="C45" s="37">
        <v>1</v>
      </c>
      <c r="D45" s="37">
        <v>122</v>
      </c>
      <c r="E45" s="75">
        <v>0.81967000000000001</v>
      </c>
      <c r="F45" s="37">
        <v>4</v>
      </c>
      <c r="G45" s="37">
        <v>122</v>
      </c>
      <c r="H45" s="76">
        <v>3.2786900000000001</v>
      </c>
      <c r="I45" s="76">
        <v>300.00121999999999</v>
      </c>
      <c r="J45" s="116">
        <v>1</v>
      </c>
      <c r="K45" s="118">
        <v>0</v>
      </c>
      <c r="L45" s="107">
        <v>1</v>
      </c>
    </row>
    <row r="46" spans="1:12" s="2" customFormat="1" ht="15" customHeight="1" x14ac:dyDescent="0.25">
      <c r="A46" s="69" t="s">
        <v>67</v>
      </c>
      <c r="B46" s="70" t="s">
        <v>68</v>
      </c>
      <c r="C46" s="39">
        <v>0</v>
      </c>
      <c r="D46" s="37">
        <v>34</v>
      </c>
      <c r="E46" s="71">
        <v>0</v>
      </c>
      <c r="F46" s="39">
        <v>0</v>
      </c>
      <c r="G46" s="37">
        <v>51</v>
      </c>
      <c r="H46" s="39">
        <v>0</v>
      </c>
      <c r="I46" s="39">
        <v>0</v>
      </c>
      <c r="J46" s="118">
        <v>0</v>
      </c>
      <c r="K46" s="118">
        <v>0</v>
      </c>
      <c r="L46" s="106">
        <v>0</v>
      </c>
    </row>
    <row r="47" spans="1:12" s="2" customFormat="1" ht="15" customHeight="1" x14ac:dyDescent="0.25">
      <c r="A47" s="69" t="s">
        <v>69</v>
      </c>
      <c r="B47" s="70" t="s">
        <v>70</v>
      </c>
      <c r="C47" s="37">
        <v>1</v>
      </c>
      <c r="D47" s="37">
        <v>52</v>
      </c>
      <c r="E47" s="75">
        <v>1.9230799999999999</v>
      </c>
      <c r="F47" s="39">
        <v>0</v>
      </c>
      <c r="G47" s="37">
        <v>43</v>
      </c>
      <c r="H47" s="39">
        <v>0</v>
      </c>
      <c r="I47" s="37">
        <v>-100</v>
      </c>
      <c r="J47" s="118">
        <v>0</v>
      </c>
      <c r="K47" s="118">
        <v>0</v>
      </c>
      <c r="L47" s="106">
        <v>0</v>
      </c>
    </row>
    <row r="48" spans="1:12" s="2" customFormat="1" ht="15" customHeight="1" x14ac:dyDescent="0.25">
      <c r="A48" s="69" t="s">
        <v>71</v>
      </c>
      <c r="B48" s="70" t="s">
        <v>72</v>
      </c>
      <c r="C48" s="37">
        <v>3</v>
      </c>
      <c r="D48" s="37">
        <v>36</v>
      </c>
      <c r="E48" s="75">
        <v>8.3333300000000001</v>
      </c>
      <c r="F48" s="37">
        <v>2</v>
      </c>
      <c r="G48" s="37">
        <v>43</v>
      </c>
      <c r="H48" s="76">
        <v>4.65116</v>
      </c>
      <c r="I48" s="76">
        <v>-44.186059999999998</v>
      </c>
      <c r="J48" s="118">
        <v>0</v>
      </c>
      <c r="K48" s="117">
        <v>0.5</v>
      </c>
      <c r="L48" s="108">
        <v>0.5</v>
      </c>
    </row>
    <row r="49" spans="1:12" s="2" customFormat="1" ht="15" customHeight="1" x14ac:dyDescent="0.25">
      <c r="A49" s="69" t="s">
        <v>73</v>
      </c>
      <c r="B49" s="70" t="s">
        <v>74</v>
      </c>
      <c r="C49" s="37">
        <v>1</v>
      </c>
      <c r="D49" s="37">
        <v>45</v>
      </c>
      <c r="E49" s="75">
        <v>2.2222200000000001</v>
      </c>
      <c r="F49" s="37">
        <v>5</v>
      </c>
      <c r="G49" s="37">
        <v>53</v>
      </c>
      <c r="H49" s="76">
        <v>9.4339600000000008</v>
      </c>
      <c r="I49" s="76">
        <v>324.52861999999999</v>
      </c>
      <c r="J49" s="116">
        <v>1</v>
      </c>
      <c r="K49" s="117">
        <v>0.5</v>
      </c>
      <c r="L49" s="107">
        <v>1</v>
      </c>
    </row>
    <row r="50" spans="1:12" s="2" customFormat="1" ht="15" customHeight="1" x14ac:dyDescent="0.25">
      <c r="A50" s="69" t="s">
        <v>75</v>
      </c>
      <c r="B50" s="70" t="s">
        <v>76</v>
      </c>
      <c r="C50" s="39">
        <v>0</v>
      </c>
      <c r="D50" s="37">
        <v>2</v>
      </c>
      <c r="E50" s="71">
        <v>0</v>
      </c>
      <c r="F50" s="39">
        <v>0</v>
      </c>
      <c r="G50" s="39">
        <v>0</v>
      </c>
      <c r="H50" s="39">
        <v>0</v>
      </c>
      <c r="I50" s="39">
        <v>0</v>
      </c>
      <c r="J50" s="118">
        <v>0</v>
      </c>
      <c r="K50" s="118">
        <v>0</v>
      </c>
      <c r="L50" s="106">
        <v>0</v>
      </c>
    </row>
    <row r="51" spans="1:12" s="2" customFormat="1" ht="15" customHeight="1" x14ac:dyDescent="0.25">
      <c r="A51" s="69" t="s">
        <v>77</v>
      </c>
      <c r="B51" s="70" t="s">
        <v>78</v>
      </c>
      <c r="C51" s="37">
        <v>1</v>
      </c>
      <c r="D51" s="37">
        <v>115</v>
      </c>
      <c r="E51" s="75">
        <v>0.86956999999999995</v>
      </c>
      <c r="F51" s="37">
        <v>3</v>
      </c>
      <c r="G51" s="37">
        <v>175</v>
      </c>
      <c r="H51" s="76">
        <v>1.7142900000000001</v>
      </c>
      <c r="I51" s="76">
        <v>97.142269999999996</v>
      </c>
      <c r="J51" s="116">
        <v>1</v>
      </c>
      <c r="K51" s="118">
        <v>0</v>
      </c>
      <c r="L51" s="107">
        <v>1</v>
      </c>
    </row>
    <row r="52" spans="1:12" s="2" customFormat="1" ht="15" customHeight="1" x14ac:dyDescent="0.25">
      <c r="A52" s="69" t="s">
        <v>79</v>
      </c>
      <c r="B52" s="70" t="s">
        <v>80</v>
      </c>
      <c r="C52" s="39">
        <v>0</v>
      </c>
      <c r="D52" s="37">
        <v>4</v>
      </c>
      <c r="E52" s="71">
        <v>0</v>
      </c>
      <c r="F52" s="37">
        <v>1</v>
      </c>
      <c r="G52" s="37">
        <v>8</v>
      </c>
      <c r="H52" s="40">
        <v>12.5</v>
      </c>
      <c r="I52" s="37">
        <v>100</v>
      </c>
      <c r="J52" s="116">
        <v>1</v>
      </c>
      <c r="K52" s="117">
        <v>0.5</v>
      </c>
      <c r="L52" s="107">
        <v>1</v>
      </c>
    </row>
    <row r="53" spans="1:12" s="2" customFormat="1" ht="15" customHeight="1" x14ac:dyDescent="0.25">
      <c r="A53" s="69" t="s">
        <v>81</v>
      </c>
      <c r="B53" s="70" t="s">
        <v>82</v>
      </c>
      <c r="C53" s="39">
        <v>0</v>
      </c>
      <c r="D53" s="37">
        <v>9</v>
      </c>
      <c r="E53" s="71">
        <v>0</v>
      </c>
      <c r="F53" s="39">
        <v>0</v>
      </c>
      <c r="G53" s="37">
        <v>10</v>
      </c>
      <c r="H53" s="39">
        <v>0</v>
      </c>
      <c r="I53" s="39">
        <v>0</v>
      </c>
      <c r="J53" s="118">
        <v>0</v>
      </c>
      <c r="K53" s="118">
        <v>0</v>
      </c>
      <c r="L53" s="106">
        <v>0</v>
      </c>
    </row>
    <row r="54" spans="1:12" s="2" customFormat="1" ht="15" customHeight="1" x14ac:dyDescent="0.25">
      <c r="A54" s="69" t="s">
        <v>83</v>
      </c>
      <c r="B54" s="70" t="s">
        <v>84</v>
      </c>
      <c r="C54" s="39">
        <v>0</v>
      </c>
      <c r="D54" s="37">
        <v>11</v>
      </c>
      <c r="E54" s="71">
        <v>0</v>
      </c>
      <c r="F54" s="39">
        <v>0</v>
      </c>
      <c r="G54" s="37">
        <v>13</v>
      </c>
      <c r="H54" s="39">
        <v>0</v>
      </c>
      <c r="I54" s="39">
        <v>0</v>
      </c>
      <c r="J54" s="118">
        <v>0</v>
      </c>
      <c r="K54" s="118">
        <v>0</v>
      </c>
      <c r="L54" s="106">
        <v>0</v>
      </c>
    </row>
    <row r="55" spans="1:12" s="2" customFormat="1" ht="15" customHeight="1" x14ac:dyDescent="0.25">
      <c r="A55" s="69" t="s">
        <v>155</v>
      </c>
      <c r="B55" s="70" t="s">
        <v>156</v>
      </c>
      <c r="C55" s="39">
        <v>0</v>
      </c>
      <c r="D55" s="37">
        <v>37</v>
      </c>
      <c r="E55" s="71">
        <v>0</v>
      </c>
      <c r="F55" s="39">
        <v>0</v>
      </c>
      <c r="G55" s="37">
        <v>77</v>
      </c>
      <c r="H55" s="39">
        <v>0</v>
      </c>
      <c r="I55" s="39">
        <v>0</v>
      </c>
      <c r="J55" s="118">
        <v>0</v>
      </c>
      <c r="K55" s="118">
        <v>0</v>
      </c>
      <c r="L55" s="106">
        <v>0</v>
      </c>
    </row>
    <row r="56" spans="1:12" ht="15" customHeight="1" x14ac:dyDescent="0.2">
      <c r="A56" s="112"/>
      <c r="B56" s="112" t="s">
        <v>459</v>
      </c>
      <c r="C56" s="112"/>
      <c r="D56" s="112"/>
      <c r="E56" s="120"/>
      <c r="F56" s="121">
        <v>178</v>
      </c>
      <c r="G56" s="113">
        <v>4453</v>
      </c>
      <c r="H56" s="114">
        <v>3.9973100000000001</v>
      </c>
      <c r="I56" s="112"/>
      <c r="J56" s="112"/>
      <c r="K56" s="112"/>
      <c r="L56" s="112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6"/>
  <sheetViews>
    <sheetView view="pageBreakPreview" topLeftCell="A38" zoomScaleNormal="100" zoomScaleSheetLayoutView="100" workbookViewId="0">
      <selection activeCell="K2" sqref="K2:L2"/>
    </sheetView>
  </sheetViews>
  <sheetFormatPr defaultColWidth="10.33203125" defaultRowHeight="11.45" customHeight="1" x14ac:dyDescent="0.25"/>
  <cols>
    <col min="1" max="1" width="10.6640625" style="3" customWidth="1"/>
    <col min="2" max="2" width="57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92" t="s">
        <v>606</v>
      </c>
      <c r="I1" s="192"/>
      <c r="J1" s="192"/>
      <c r="K1" s="192"/>
      <c r="L1" s="192"/>
    </row>
    <row r="2" spans="1:12" s="2" customFormat="1" ht="15" customHeight="1" x14ac:dyDescent="0.25">
      <c r="K2" s="129"/>
      <c r="L2" s="130" t="s">
        <v>618</v>
      </c>
    </row>
    <row r="3" spans="1:12" s="17" customFormat="1" ht="15.95" customHeight="1" x14ac:dyDescent="0.25">
      <c r="A3" s="63" t="s">
        <v>461</v>
      </c>
      <c r="F3" s="240" t="s">
        <v>462</v>
      </c>
      <c r="G3" s="240"/>
      <c r="H3" s="240"/>
      <c r="I3" s="240"/>
      <c r="J3" s="240"/>
      <c r="K3" s="240"/>
      <c r="L3" s="240"/>
    </row>
    <row r="4" spans="1:12" s="17" customFormat="1" ht="15.95" customHeight="1" x14ac:dyDescent="0.25">
      <c r="A4" s="64" t="s">
        <v>453</v>
      </c>
    </row>
    <row r="5" spans="1:12" ht="56.1" customHeight="1" x14ac:dyDescent="0.2">
      <c r="A5" s="225" t="s">
        <v>607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2" s="27" customFormat="1" ht="15" customHeight="1" x14ac:dyDescent="0.25">
      <c r="A6" s="193" t="s">
        <v>2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s="17" customFormat="1" ht="18.95" customHeight="1" x14ac:dyDescent="0.2"/>
    <row r="8" spans="1:12" s="17" customFormat="1" ht="15" customHeight="1" x14ac:dyDescent="0.25">
      <c r="A8" s="226" t="s">
        <v>608</v>
      </c>
      <c r="B8" s="226"/>
      <c r="C8" s="226"/>
      <c r="D8" s="226" t="s">
        <v>577</v>
      </c>
      <c r="E8" s="226"/>
      <c r="F8" s="226"/>
      <c r="G8" s="226"/>
      <c r="L8" s="125" t="s">
        <v>404</v>
      </c>
    </row>
    <row r="9" spans="1:12" s="17" customFormat="1" ht="50.1" customHeight="1" x14ac:dyDescent="0.2">
      <c r="A9" s="227"/>
      <c r="B9" s="227"/>
      <c r="C9" s="227"/>
      <c r="D9" s="227"/>
      <c r="E9" s="227"/>
      <c r="F9" s="227"/>
      <c r="G9" s="227"/>
      <c r="L9" s="123" t="s">
        <v>414</v>
      </c>
    </row>
    <row r="10" spans="1:12" s="17" customFormat="1" ht="15" customHeight="1" x14ac:dyDescent="0.2"/>
    <row r="11" spans="1:12" s="80" customFormat="1" ht="15" customHeight="1" x14ac:dyDescent="0.2">
      <c r="A11" s="198" t="s">
        <v>3</v>
      </c>
      <c r="B11" s="198" t="s">
        <v>4</v>
      </c>
      <c r="C11" s="200" t="s">
        <v>257</v>
      </c>
      <c r="D11" s="200"/>
      <c r="E11" s="200"/>
      <c r="F11" s="200" t="s">
        <v>258</v>
      </c>
      <c r="G11" s="200"/>
      <c r="H11" s="200"/>
      <c r="I11" s="194" t="s">
        <v>467</v>
      </c>
      <c r="J11" s="214" t="s">
        <v>468</v>
      </c>
      <c r="K11" s="214" t="s">
        <v>469</v>
      </c>
      <c r="L11" s="216" t="s">
        <v>409</v>
      </c>
    </row>
    <row r="12" spans="1:12" s="2" customFormat="1" ht="201" customHeight="1" x14ac:dyDescent="0.25">
      <c r="A12" s="199"/>
      <c r="B12" s="199"/>
      <c r="C12" s="9" t="s">
        <v>609</v>
      </c>
      <c r="D12" s="9" t="s">
        <v>610</v>
      </c>
      <c r="E12" s="9" t="s">
        <v>611</v>
      </c>
      <c r="F12" s="9" t="s">
        <v>609</v>
      </c>
      <c r="G12" s="9" t="s">
        <v>610</v>
      </c>
      <c r="H12" s="9" t="s">
        <v>611</v>
      </c>
      <c r="I12" s="195"/>
      <c r="J12" s="215"/>
      <c r="K12" s="215"/>
      <c r="L12" s="217"/>
    </row>
    <row r="13" spans="1:12" s="2" customFormat="1" ht="15" customHeight="1" x14ac:dyDescent="0.25">
      <c r="A13" s="69" t="s">
        <v>135</v>
      </c>
      <c r="B13" s="70" t="s">
        <v>136</v>
      </c>
      <c r="C13" s="37">
        <v>390</v>
      </c>
      <c r="D13" s="37">
        <v>613</v>
      </c>
      <c r="E13" s="75">
        <v>63.62153</v>
      </c>
      <c r="F13" s="37">
        <v>368</v>
      </c>
      <c r="G13" s="37">
        <v>508</v>
      </c>
      <c r="H13" s="76">
        <v>72.440939999999998</v>
      </c>
      <c r="I13" s="77">
        <v>13.862299999999999</v>
      </c>
      <c r="J13" s="116">
        <v>2</v>
      </c>
      <c r="K13" s="116">
        <v>1</v>
      </c>
      <c r="L13" s="107">
        <v>2</v>
      </c>
    </row>
    <row r="14" spans="1:12" s="2" customFormat="1" ht="15" customHeight="1" x14ac:dyDescent="0.25">
      <c r="A14" s="69" t="s">
        <v>133</v>
      </c>
      <c r="B14" s="70" t="s">
        <v>134</v>
      </c>
      <c r="C14" s="37">
        <v>2</v>
      </c>
      <c r="D14" s="37">
        <v>11</v>
      </c>
      <c r="E14" s="75">
        <v>18.181819999999998</v>
      </c>
      <c r="F14" s="37">
        <v>2</v>
      </c>
      <c r="G14" s="37">
        <v>12</v>
      </c>
      <c r="H14" s="76">
        <v>16.66667</v>
      </c>
      <c r="I14" s="76">
        <v>-8.3333200000000005</v>
      </c>
      <c r="J14" s="118">
        <v>0</v>
      </c>
      <c r="K14" s="118">
        <v>0</v>
      </c>
      <c r="L14" s="106">
        <v>0</v>
      </c>
    </row>
    <row r="15" spans="1:12" s="2" customFormat="1" ht="15" customHeight="1" x14ac:dyDescent="0.25">
      <c r="A15" s="69" t="s">
        <v>11</v>
      </c>
      <c r="B15" s="70" t="s">
        <v>12</v>
      </c>
      <c r="C15" s="39">
        <v>0</v>
      </c>
      <c r="D15" s="37">
        <v>9</v>
      </c>
      <c r="E15" s="71">
        <v>0</v>
      </c>
      <c r="F15" s="37">
        <v>6</v>
      </c>
      <c r="G15" s="37">
        <v>11</v>
      </c>
      <c r="H15" s="76">
        <v>54.545450000000002</v>
      </c>
      <c r="I15" s="37">
        <v>100</v>
      </c>
      <c r="J15" s="116">
        <v>2</v>
      </c>
      <c r="K15" s="116">
        <v>1</v>
      </c>
      <c r="L15" s="107">
        <v>2</v>
      </c>
    </row>
    <row r="16" spans="1:12" s="2" customFormat="1" ht="15" customHeight="1" x14ac:dyDescent="0.25">
      <c r="A16" s="69" t="s">
        <v>141</v>
      </c>
      <c r="B16" s="70" t="s">
        <v>142</v>
      </c>
      <c r="C16" s="37">
        <v>102</v>
      </c>
      <c r="D16" s="37">
        <v>542</v>
      </c>
      <c r="E16" s="75">
        <v>18.819189999999999</v>
      </c>
      <c r="F16" s="37">
        <v>134</v>
      </c>
      <c r="G16" s="37">
        <v>446</v>
      </c>
      <c r="H16" s="76">
        <v>30.044840000000001</v>
      </c>
      <c r="I16" s="76">
        <v>59.650019999999998</v>
      </c>
      <c r="J16" s="116">
        <v>2</v>
      </c>
      <c r="K16" s="118">
        <v>0</v>
      </c>
      <c r="L16" s="107">
        <v>2</v>
      </c>
    </row>
    <row r="17" spans="1:12" s="2" customFormat="1" ht="15" customHeight="1" x14ac:dyDescent="0.25">
      <c r="A17" s="69" t="s">
        <v>143</v>
      </c>
      <c r="B17" s="70" t="s">
        <v>144</v>
      </c>
      <c r="C17" s="37">
        <v>23</v>
      </c>
      <c r="D17" s="37">
        <v>240</v>
      </c>
      <c r="E17" s="75">
        <v>9.5833300000000001</v>
      </c>
      <c r="F17" s="37">
        <v>202</v>
      </c>
      <c r="G17" s="37">
        <v>470</v>
      </c>
      <c r="H17" s="76">
        <v>42.978720000000003</v>
      </c>
      <c r="I17" s="76">
        <v>348.47376000000003</v>
      </c>
      <c r="J17" s="116">
        <v>2</v>
      </c>
      <c r="K17" s="118">
        <v>0</v>
      </c>
      <c r="L17" s="107">
        <v>2</v>
      </c>
    </row>
    <row r="18" spans="1:12" s="2" customFormat="1" ht="15" customHeight="1" x14ac:dyDescent="0.25">
      <c r="A18" s="69" t="s">
        <v>157</v>
      </c>
      <c r="B18" s="70" t="s">
        <v>158</v>
      </c>
      <c r="C18" s="37">
        <v>30</v>
      </c>
      <c r="D18" s="37">
        <v>208</v>
      </c>
      <c r="E18" s="75">
        <v>14.423080000000001</v>
      </c>
      <c r="F18" s="37">
        <v>25</v>
      </c>
      <c r="G18" s="37">
        <v>123</v>
      </c>
      <c r="H18" s="77">
        <v>20.325199999999999</v>
      </c>
      <c r="I18" s="76">
        <v>40.92136</v>
      </c>
      <c r="J18" s="116">
        <v>2</v>
      </c>
      <c r="K18" s="118">
        <v>0</v>
      </c>
      <c r="L18" s="107">
        <v>2</v>
      </c>
    </row>
    <row r="19" spans="1:12" s="2" customFormat="1" ht="15" customHeight="1" x14ac:dyDescent="0.25">
      <c r="A19" s="69" t="s">
        <v>125</v>
      </c>
      <c r="B19" s="70" t="s">
        <v>126</v>
      </c>
      <c r="C19" s="37">
        <v>195</v>
      </c>
      <c r="D19" s="37">
        <v>613</v>
      </c>
      <c r="E19" s="75">
        <v>31.810770000000002</v>
      </c>
      <c r="F19" s="37">
        <v>79</v>
      </c>
      <c r="G19" s="37">
        <v>504</v>
      </c>
      <c r="H19" s="77">
        <v>15.6746</v>
      </c>
      <c r="I19" s="76">
        <v>-50.725490000000001</v>
      </c>
      <c r="J19" s="118">
        <v>0</v>
      </c>
      <c r="K19" s="118">
        <v>0</v>
      </c>
      <c r="L19" s="106">
        <v>0</v>
      </c>
    </row>
    <row r="20" spans="1:12" s="2" customFormat="1" ht="15" customHeight="1" x14ac:dyDescent="0.25">
      <c r="A20" s="69" t="s">
        <v>25</v>
      </c>
      <c r="B20" s="70" t="s">
        <v>26</v>
      </c>
      <c r="C20" s="37">
        <v>28</v>
      </c>
      <c r="D20" s="37">
        <v>61</v>
      </c>
      <c r="E20" s="75">
        <v>45.90164</v>
      </c>
      <c r="F20" s="37">
        <v>57</v>
      </c>
      <c r="G20" s="37">
        <v>90</v>
      </c>
      <c r="H20" s="76">
        <v>63.333329999999997</v>
      </c>
      <c r="I20" s="76">
        <v>37.976179999999999</v>
      </c>
      <c r="J20" s="116">
        <v>2</v>
      </c>
      <c r="K20" s="116">
        <v>1</v>
      </c>
      <c r="L20" s="107">
        <v>2</v>
      </c>
    </row>
    <row r="21" spans="1:12" s="2" customFormat="1" ht="15" customHeight="1" x14ac:dyDescent="0.25">
      <c r="A21" s="69" t="s">
        <v>129</v>
      </c>
      <c r="B21" s="70" t="s">
        <v>130</v>
      </c>
      <c r="C21" s="37">
        <v>19</v>
      </c>
      <c r="D21" s="37">
        <v>249</v>
      </c>
      <c r="E21" s="75">
        <v>7.6305199999999997</v>
      </c>
      <c r="F21" s="37">
        <v>19</v>
      </c>
      <c r="G21" s="37">
        <v>171</v>
      </c>
      <c r="H21" s="76">
        <v>11.11111</v>
      </c>
      <c r="I21" s="76">
        <v>45.614060000000002</v>
      </c>
      <c r="J21" s="116">
        <v>2</v>
      </c>
      <c r="K21" s="118">
        <v>0</v>
      </c>
      <c r="L21" s="107">
        <v>2</v>
      </c>
    </row>
    <row r="22" spans="1:12" s="2" customFormat="1" ht="15" customHeight="1" x14ac:dyDescent="0.25">
      <c r="A22" s="69" t="s">
        <v>153</v>
      </c>
      <c r="B22" s="70" t="s">
        <v>154</v>
      </c>
      <c r="C22" s="37">
        <v>93</v>
      </c>
      <c r="D22" s="37">
        <v>183</v>
      </c>
      <c r="E22" s="75">
        <v>50.819670000000002</v>
      </c>
      <c r="F22" s="37">
        <v>99</v>
      </c>
      <c r="G22" s="37">
        <v>159</v>
      </c>
      <c r="H22" s="76">
        <v>62.264150000000001</v>
      </c>
      <c r="I22" s="76">
        <v>22.519780000000001</v>
      </c>
      <c r="J22" s="116">
        <v>2</v>
      </c>
      <c r="K22" s="116">
        <v>1</v>
      </c>
      <c r="L22" s="107">
        <v>2</v>
      </c>
    </row>
    <row r="23" spans="1:12" s="2" customFormat="1" ht="15" customHeight="1" x14ac:dyDescent="0.25">
      <c r="A23" s="69" t="s">
        <v>145</v>
      </c>
      <c r="B23" s="70" t="s">
        <v>146</v>
      </c>
      <c r="C23" s="37">
        <v>29</v>
      </c>
      <c r="D23" s="37">
        <v>118</v>
      </c>
      <c r="E23" s="75">
        <v>24.576270000000001</v>
      </c>
      <c r="F23" s="37">
        <v>14</v>
      </c>
      <c r="G23" s="37">
        <v>100</v>
      </c>
      <c r="H23" s="37">
        <v>14</v>
      </c>
      <c r="I23" s="76">
        <v>-43.034480000000002</v>
      </c>
      <c r="J23" s="118">
        <v>0</v>
      </c>
      <c r="K23" s="118">
        <v>0</v>
      </c>
      <c r="L23" s="106">
        <v>0</v>
      </c>
    </row>
    <row r="24" spans="1:12" s="2" customFormat="1" ht="15" customHeight="1" x14ac:dyDescent="0.25">
      <c r="A24" s="69" t="s">
        <v>29</v>
      </c>
      <c r="B24" s="70" t="s">
        <v>30</v>
      </c>
      <c r="C24" s="37">
        <v>6</v>
      </c>
      <c r="D24" s="37">
        <v>31</v>
      </c>
      <c r="E24" s="75">
        <v>19.354839999999999</v>
      </c>
      <c r="F24" s="37">
        <v>19</v>
      </c>
      <c r="G24" s="37">
        <v>39</v>
      </c>
      <c r="H24" s="76">
        <v>48.717950000000002</v>
      </c>
      <c r="I24" s="76">
        <v>151.70939000000001</v>
      </c>
      <c r="J24" s="116">
        <v>2</v>
      </c>
      <c r="K24" s="116">
        <v>1</v>
      </c>
      <c r="L24" s="107">
        <v>2</v>
      </c>
    </row>
    <row r="25" spans="1:12" s="2" customFormat="1" ht="15" customHeight="1" x14ac:dyDescent="0.25">
      <c r="A25" s="69" t="s">
        <v>31</v>
      </c>
      <c r="B25" s="70" t="s">
        <v>32</v>
      </c>
      <c r="C25" s="37">
        <v>7</v>
      </c>
      <c r="D25" s="37">
        <v>18</v>
      </c>
      <c r="E25" s="75">
        <v>38.888890000000004</v>
      </c>
      <c r="F25" s="37">
        <v>23</v>
      </c>
      <c r="G25" s="37">
        <v>30</v>
      </c>
      <c r="H25" s="76">
        <v>76.666669999999996</v>
      </c>
      <c r="I25" s="76">
        <v>97.142859999999999</v>
      </c>
      <c r="J25" s="116">
        <v>2</v>
      </c>
      <c r="K25" s="116">
        <v>1</v>
      </c>
      <c r="L25" s="107">
        <v>2</v>
      </c>
    </row>
    <row r="26" spans="1:12" s="2" customFormat="1" ht="15" customHeight="1" x14ac:dyDescent="0.25">
      <c r="A26" s="69" t="s">
        <v>33</v>
      </c>
      <c r="B26" s="70" t="s">
        <v>34</v>
      </c>
      <c r="C26" s="37">
        <v>19</v>
      </c>
      <c r="D26" s="37">
        <v>55</v>
      </c>
      <c r="E26" s="75">
        <v>34.545450000000002</v>
      </c>
      <c r="F26" s="37">
        <v>18</v>
      </c>
      <c r="G26" s="37">
        <v>71</v>
      </c>
      <c r="H26" s="76">
        <v>25.35211</v>
      </c>
      <c r="I26" s="77">
        <v>-26.612300000000001</v>
      </c>
      <c r="J26" s="118">
        <v>0</v>
      </c>
      <c r="K26" s="118">
        <v>0</v>
      </c>
      <c r="L26" s="106">
        <v>0</v>
      </c>
    </row>
    <row r="27" spans="1:12" s="2" customFormat="1" ht="15" customHeight="1" x14ac:dyDescent="0.25">
      <c r="A27" s="69" t="s">
        <v>35</v>
      </c>
      <c r="B27" s="70" t="s">
        <v>36</v>
      </c>
      <c r="C27" s="37">
        <v>30</v>
      </c>
      <c r="D27" s="37">
        <v>55</v>
      </c>
      <c r="E27" s="75">
        <v>54.545450000000002</v>
      </c>
      <c r="F27" s="37">
        <v>54</v>
      </c>
      <c r="G27" s="37">
        <v>62</v>
      </c>
      <c r="H27" s="76">
        <v>87.096770000000006</v>
      </c>
      <c r="I27" s="76">
        <v>59.677419999999998</v>
      </c>
      <c r="J27" s="116">
        <v>2</v>
      </c>
      <c r="K27" s="116">
        <v>1</v>
      </c>
      <c r="L27" s="107">
        <v>2</v>
      </c>
    </row>
    <row r="28" spans="1:12" s="2" customFormat="1" ht="15" customHeight="1" x14ac:dyDescent="0.25">
      <c r="A28" s="69" t="s">
        <v>147</v>
      </c>
      <c r="B28" s="70" t="s">
        <v>148</v>
      </c>
      <c r="C28" s="37">
        <v>35</v>
      </c>
      <c r="D28" s="37">
        <v>110</v>
      </c>
      <c r="E28" s="75">
        <v>31.818180000000002</v>
      </c>
      <c r="F28" s="37">
        <v>17</v>
      </c>
      <c r="G28" s="37">
        <v>54</v>
      </c>
      <c r="H28" s="76">
        <v>31.481480000000001</v>
      </c>
      <c r="I28" s="77">
        <v>-1.0582</v>
      </c>
      <c r="J28" s="118">
        <v>0</v>
      </c>
      <c r="K28" s="118">
        <v>0</v>
      </c>
      <c r="L28" s="106">
        <v>0</v>
      </c>
    </row>
    <row r="29" spans="1:12" s="2" customFormat="1" ht="15" customHeight="1" x14ac:dyDescent="0.25">
      <c r="A29" s="69" t="s">
        <v>37</v>
      </c>
      <c r="B29" s="70" t="s">
        <v>38</v>
      </c>
      <c r="C29" s="37">
        <v>42</v>
      </c>
      <c r="D29" s="37">
        <v>104</v>
      </c>
      <c r="E29" s="75">
        <v>40.384619999999998</v>
      </c>
      <c r="F29" s="37">
        <v>56</v>
      </c>
      <c r="G29" s="37">
        <v>127</v>
      </c>
      <c r="H29" s="76">
        <v>44.09449</v>
      </c>
      <c r="I29" s="76">
        <v>9.1863399999999995</v>
      </c>
      <c r="J29" s="116">
        <v>1</v>
      </c>
      <c r="K29" s="118">
        <v>0</v>
      </c>
      <c r="L29" s="107">
        <v>1</v>
      </c>
    </row>
    <row r="30" spans="1:12" s="2" customFormat="1" ht="15" customHeight="1" x14ac:dyDescent="0.25">
      <c r="A30" s="69" t="s">
        <v>39</v>
      </c>
      <c r="B30" s="70" t="s">
        <v>40</v>
      </c>
      <c r="C30" s="37">
        <v>10</v>
      </c>
      <c r="D30" s="37">
        <v>30</v>
      </c>
      <c r="E30" s="75">
        <v>33.333329999999997</v>
      </c>
      <c r="F30" s="37">
        <v>88</v>
      </c>
      <c r="G30" s="37">
        <v>108</v>
      </c>
      <c r="H30" s="76">
        <v>81.481480000000005</v>
      </c>
      <c r="I30" s="76">
        <v>144.44445999999999</v>
      </c>
      <c r="J30" s="116">
        <v>2</v>
      </c>
      <c r="K30" s="116">
        <v>1</v>
      </c>
      <c r="L30" s="107">
        <v>2</v>
      </c>
    </row>
    <row r="31" spans="1:12" s="2" customFormat="1" ht="15" customHeight="1" x14ac:dyDescent="0.25">
      <c r="A31" s="69" t="s">
        <v>41</v>
      </c>
      <c r="B31" s="70" t="s">
        <v>42</v>
      </c>
      <c r="C31" s="37">
        <v>49</v>
      </c>
      <c r="D31" s="37">
        <v>93</v>
      </c>
      <c r="E31" s="75">
        <v>52.68817</v>
      </c>
      <c r="F31" s="37">
        <v>8</v>
      </c>
      <c r="G31" s="37">
        <v>48</v>
      </c>
      <c r="H31" s="76">
        <v>16.66667</v>
      </c>
      <c r="I31" s="76">
        <v>-68.367339999999999</v>
      </c>
      <c r="J31" s="118">
        <v>0</v>
      </c>
      <c r="K31" s="118">
        <v>0</v>
      </c>
      <c r="L31" s="106">
        <v>0</v>
      </c>
    </row>
    <row r="32" spans="1:12" s="2" customFormat="1" ht="15" customHeight="1" x14ac:dyDescent="0.25">
      <c r="A32" s="69" t="s">
        <v>43</v>
      </c>
      <c r="B32" s="70" t="s">
        <v>44</v>
      </c>
      <c r="C32" s="39">
        <v>0</v>
      </c>
      <c r="D32" s="37">
        <v>22</v>
      </c>
      <c r="E32" s="71">
        <v>0</v>
      </c>
      <c r="F32" s="37">
        <v>31</v>
      </c>
      <c r="G32" s="37">
        <v>50</v>
      </c>
      <c r="H32" s="37">
        <v>62</v>
      </c>
      <c r="I32" s="37">
        <v>100</v>
      </c>
      <c r="J32" s="116">
        <v>2</v>
      </c>
      <c r="K32" s="116">
        <v>1</v>
      </c>
      <c r="L32" s="107">
        <v>2</v>
      </c>
    </row>
    <row r="33" spans="1:12" s="2" customFormat="1" ht="15" customHeight="1" x14ac:dyDescent="0.25">
      <c r="A33" s="69" t="s">
        <v>45</v>
      </c>
      <c r="B33" s="70" t="s">
        <v>46</v>
      </c>
      <c r="C33" s="37">
        <v>114</v>
      </c>
      <c r="D33" s="37">
        <v>159</v>
      </c>
      <c r="E33" s="75">
        <v>71.69811</v>
      </c>
      <c r="F33" s="37">
        <v>56</v>
      </c>
      <c r="G33" s="37">
        <v>109</v>
      </c>
      <c r="H33" s="76">
        <v>51.376150000000003</v>
      </c>
      <c r="I33" s="76">
        <v>-28.343789999999998</v>
      </c>
      <c r="J33" s="118">
        <v>0</v>
      </c>
      <c r="K33" s="116">
        <v>1</v>
      </c>
      <c r="L33" s="107">
        <v>1</v>
      </c>
    </row>
    <row r="34" spans="1:12" s="2" customFormat="1" ht="15" customHeight="1" x14ac:dyDescent="0.25">
      <c r="A34" s="69" t="s">
        <v>47</v>
      </c>
      <c r="B34" s="70" t="s">
        <v>48</v>
      </c>
      <c r="C34" s="37">
        <v>8</v>
      </c>
      <c r="D34" s="37">
        <v>24</v>
      </c>
      <c r="E34" s="75">
        <v>33.333329999999997</v>
      </c>
      <c r="F34" s="37">
        <v>7</v>
      </c>
      <c r="G34" s="37">
        <v>41</v>
      </c>
      <c r="H34" s="76">
        <v>17.073170000000001</v>
      </c>
      <c r="I34" s="76">
        <v>-48.780479999999997</v>
      </c>
      <c r="J34" s="118">
        <v>0</v>
      </c>
      <c r="K34" s="118">
        <v>0</v>
      </c>
      <c r="L34" s="106">
        <v>0</v>
      </c>
    </row>
    <row r="35" spans="1:12" s="2" customFormat="1" ht="15" customHeight="1" x14ac:dyDescent="0.25">
      <c r="A35" s="69" t="s">
        <v>49</v>
      </c>
      <c r="B35" s="70" t="s">
        <v>50</v>
      </c>
      <c r="C35" s="37">
        <v>13</v>
      </c>
      <c r="D35" s="37">
        <v>74</v>
      </c>
      <c r="E35" s="75">
        <v>17.56757</v>
      </c>
      <c r="F35" s="37">
        <v>20</v>
      </c>
      <c r="G35" s="37">
        <v>85</v>
      </c>
      <c r="H35" s="76">
        <v>23.529409999999999</v>
      </c>
      <c r="I35" s="76">
        <v>33.936619999999998</v>
      </c>
      <c r="J35" s="116">
        <v>2</v>
      </c>
      <c r="K35" s="118">
        <v>0</v>
      </c>
      <c r="L35" s="107">
        <v>2</v>
      </c>
    </row>
    <row r="36" spans="1:12" s="2" customFormat="1" ht="15" customHeight="1" x14ac:dyDescent="0.25">
      <c r="A36" s="69" t="s">
        <v>51</v>
      </c>
      <c r="B36" s="70" t="s">
        <v>52</v>
      </c>
      <c r="C36" s="37">
        <v>12</v>
      </c>
      <c r="D36" s="37">
        <v>62</v>
      </c>
      <c r="E36" s="75">
        <v>19.354839999999999</v>
      </c>
      <c r="F36" s="37">
        <v>26</v>
      </c>
      <c r="G36" s="37">
        <v>102</v>
      </c>
      <c r="H36" s="77">
        <v>25.490200000000002</v>
      </c>
      <c r="I36" s="76">
        <v>31.699359999999999</v>
      </c>
      <c r="J36" s="116">
        <v>2</v>
      </c>
      <c r="K36" s="118">
        <v>0</v>
      </c>
      <c r="L36" s="107">
        <v>2</v>
      </c>
    </row>
    <row r="37" spans="1:12" s="2" customFormat="1" ht="15" customHeight="1" x14ac:dyDescent="0.25">
      <c r="A37" s="69" t="s">
        <v>53</v>
      </c>
      <c r="B37" s="70" t="s">
        <v>54</v>
      </c>
      <c r="C37" s="37">
        <v>17</v>
      </c>
      <c r="D37" s="37">
        <v>37</v>
      </c>
      <c r="E37" s="75">
        <v>45.945950000000003</v>
      </c>
      <c r="F37" s="37">
        <v>10</v>
      </c>
      <c r="G37" s="37">
        <v>34</v>
      </c>
      <c r="H37" s="76">
        <v>29.411760000000001</v>
      </c>
      <c r="I37" s="76">
        <v>-35.986179999999997</v>
      </c>
      <c r="J37" s="118">
        <v>0</v>
      </c>
      <c r="K37" s="118">
        <v>0</v>
      </c>
      <c r="L37" s="106">
        <v>0</v>
      </c>
    </row>
    <row r="38" spans="1:12" s="2" customFormat="1" ht="15" customHeight="1" x14ac:dyDescent="0.25">
      <c r="A38" s="69" t="s">
        <v>55</v>
      </c>
      <c r="B38" s="70" t="s">
        <v>56</v>
      </c>
      <c r="C38" s="37">
        <v>86</v>
      </c>
      <c r="D38" s="37">
        <v>272</v>
      </c>
      <c r="E38" s="75">
        <v>31.617650000000001</v>
      </c>
      <c r="F38" s="37">
        <v>196</v>
      </c>
      <c r="G38" s="37">
        <v>326</v>
      </c>
      <c r="H38" s="77">
        <v>60.122700000000002</v>
      </c>
      <c r="I38" s="77">
        <v>90.155500000000004</v>
      </c>
      <c r="J38" s="116">
        <v>2</v>
      </c>
      <c r="K38" s="116">
        <v>1</v>
      </c>
      <c r="L38" s="107">
        <v>2</v>
      </c>
    </row>
    <row r="39" spans="1:12" s="2" customFormat="1" ht="15" customHeight="1" x14ac:dyDescent="0.25">
      <c r="A39" s="69" t="s">
        <v>57</v>
      </c>
      <c r="B39" s="70" t="s">
        <v>58</v>
      </c>
      <c r="C39" s="37">
        <v>33</v>
      </c>
      <c r="D39" s="37">
        <v>68</v>
      </c>
      <c r="E39" s="75">
        <v>48.529409999999999</v>
      </c>
      <c r="F39" s="37">
        <v>28</v>
      </c>
      <c r="G39" s="37">
        <v>69</v>
      </c>
      <c r="H39" s="76">
        <v>40.579709999999999</v>
      </c>
      <c r="I39" s="77">
        <v>-16.3812</v>
      </c>
      <c r="J39" s="118">
        <v>0</v>
      </c>
      <c r="K39" s="118">
        <v>0</v>
      </c>
      <c r="L39" s="106">
        <v>0</v>
      </c>
    </row>
    <row r="40" spans="1:12" s="2" customFormat="1" ht="15" customHeight="1" x14ac:dyDescent="0.25">
      <c r="A40" s="69" t="s">
        <v>59</v>
      </c>
      <c r="B40" s="70" t="s">
        <v>60</v>
      </c>
      <c r="C40" s="37">
        <v>13</v>
      </c>
      <c r="D40" s="37">
        <v>63</v>
      </c>
      <c r="E40" s="75">
        <v>20.634920000000001</v>
      </c>
      <c r="F40" s="37">
        <v>44</v>
      </c>
      <c r="G40" s="37">
        <v>87</v>
      </c>
      <c r="H40" s="76">
        <v>50.574710000000003</v>
      </c>
      <c r="I40" s="76">
        <v>145.09282999999999</v>
      </c>
      <c r="J40" s="116">
        <v>2</v>
      </c>
      <c r="K40" s="116">
        <v>1</v>
      </c>
      <c r="L40" s="107">
        <v>2</v>
      </c>
    </row>
    <row r="41" spans="1:12" s="2" customFormat="1" ht="15" customHeight="1" x14ac:dyDescent="0.25">
      <c r="A41" s="69" t="s">
        <v>61</v>
      </c>
      <c r="B41" s="70" t="s">
        <v>62</v>
      </c>
      <c r="C41" s="37">
        <v>4</v>
      </c>
      <c r="D41" s="37">
        <v>65</v>
      </c>
      <c r="E41" s="75">
        <v>6.1538500000000003</v>
      </c>
      <c r="F41" s="37">
        <v>18</v>
      </c>
      <c r="G41" s="37">
        <v>51</v>
      </c>
      <c r="H41" s="76">
        <v>35.294119999999999</v>
      </c>
      <c r="I41" s="76">
        <v>473.52909</v>
      </c>
      <c r="J41" s="116">
        <v>2</v>
      </c>
      <c r="K41" s="118">
        <v>0</v>
      </c>
      <c r="L41" s="107">
        <v>2</v>
      </c>
    </row>
    <row r="42" spans="1:12" s="2" customFormat="1" ht="15" customHeight="1" x14ac:dyDescent="0.25">
      <c r="A42" s="69" t="s">
        <v>63</v>
      </c>
      <c r="B42" s="70" t="s">
        <v>64</v>
      </c>
      <c r="C42" s="37">
        <v>15</v>
      </c>
      <c r="D42" s="37">
        <v>75</v>
      </c>
      <c r="E42" s="119">
        <v>20</v>
      </c>
      <c r="F42" s="37">
        <v>159</v>
      </c>
      <c r="G42" s="37">
        <v>202</v>
      </c>
      <c r="H42" s="76">
        <v>78.712869999999995</v>
      </c>
      <c r="I42" s="76">
        <v>293.56434999999999</v>
      </c>
      <c r="J42" s="116">
        <v>2</v>
      </c>
      <c r="K42" s="116">
        <v>1</v>
      </c>
      <c r="L42" s="107">
        <v>2</v>
      </c>
    </row>
    <row r="43" spans="1:12" s="2" customFormat="1" ht="15" customHeight="1" x14ac:dyDescent="0.25">
      <c r="A43" s="69" t="s">
        <v>65</v>
      </c>
      <c r="B43" s="70" t="s">
        <v>66</v>
      </c>
      <c r="C43" s="37">
        <v>11</v>
      </c>
      <c r="D43" s="37">
        <v>72</v>
      </c>
      <c r="E43" s="75">
        <v>15.27778</v>
      </c>
      <c r="F43" s="37">
        <v>20</v>
      </c>
      <c r="G43" s="37">
        <v>34</v>
      </c>
      <c r="H43" s="76">
        <v>58.823529999999998</v>
      </c>
      <c r="I43" s="76">
        <v>285.02668999999997</v>
      </c>
      <c r="J43" s="116">
        <v>2</v>
      </c>
      <c r="K43" s="116">
        <v>1</v>
      </c>
      <c r="L43" s="107">
        <v>2</v>
      </c>
    </row>
    <row r="44" spans="1:12" s="2" customFormat="1" ht="15" customHeight="1" x14ac:dyDescent="0.25">
      <c r="A44" s="69" t="s">
        <v>149</v>
      </c>
      <c r="B44" s="70" t="s">
        <v>150</v>
      </c>
      <c r="C44" s="37">
        <v>49</v>
      </c>
      <c r="D44" s="37">
        <v>275</v>
      </c>
      <c r="E44" s="75">
        <v>17.818180000000002</v>
      </c>
      <c r="F44" s="37">
        <v>71</v>
      </c>
      <c r="G44" s="37">
        <v>154</v>
      </c>
      <c r="H44" s="77">
        <v>46.103900000000003</v>
      </c>
      <c r="I44" s="77">
        <v>158.74639999999999</v>
      </c>
      <c r="J44" s="116">
        <v>2</v>
      </c>
      <c r="K44" s="116">
        <v>1</v>
      </c>
      <c r="L44" s="107">
        <v>2</v>
      </c>
    </row>
    <row r="45" spans="1:12" s="2" customFormat="1" ht="15" customHeight="1" x14ac:dyDescent="0.25">
      <c r="A45" s="69" t="s">
        <v>151</v>
      </c>
      <c r="B45" s="70" t="s">
        <v>152</v>
      </c>
      <c r="C45" s="37">
        <v>88</v>
      </c>
      <c r="D45" s="37">
        <v>182</v>
      </c>
      <c r="E45" s="75">
        <v>48.351649999999999</v>
      </c>
      <c r="F45" s="37">
        <v>217</v>
      </c>
      <c r="G45" s="37">
        <v>306</v>
      </c>
      <c r="H45" s="76">
        <v>70.915030000000002</v>
      </c>
      <c r="I45" s="76">
        <v>46.665170000000003</v>
      </c>
      <c r="J45" s="116">
        <v>2</v>
      </c>
      <c r="K45" s="116">
        <v>1</v>
      </c>
      <c r="L45" s="107">
        <v>2</v>
      </c>
    </row>
    <row r="46" spans="1:12" s="2" customFormat="1" ht="15" customHeight="1" x14ac:dyDescent="0.25">
      <c r="A46" s="69" t="s">
        <v>67</v>
      </c>
      <c r="B46" s="70" t="s">
        <v>68</v>
      </c>
      <c r="C46" s="37">
        <v>27</v>
      </c>
      <c r="D46" s="37">
        <v>74</v>
      </c>
      <c r="E46" s="75">
        <v>36.486490000000003</v>
      </c>
      <c r="F46" s="37">
        <v>18</v>
      </c>
      <c r="G46" s="37">
        <v>47</v>
      </c>
      <c r="H46" s="76">
        <v>38.297870000000003</v>
      </c>
      <c r="I46" s="76">
        <v>4.9645200000000003</v>
      </c>
      <c r="J46" s="118">
        <v>0</v>
      </c>
      <c r="K46" s="118">
        <v>0</v>
      </c>
      <c r="L46" s="106">
        <v>0</v>
      </c>
    </row>
    <row r="47" spans="1:12" s="2" customFormat="1" ht="15" customHeight="1" x14ac:dyDescent="0.25">
      <c r="A47" s="69" t="s">
        <v>69</v>
      </c>
      <c r="B47" s="70" t="s">
        <v>70</v>
      </c>
      <c r="C47" s="37">
        <v>35</v>
      </c>
      <c r="D47" s="37">
        <v>71</v>
      </c>
      <c r="E47" s="75">
        <v>49.295769999999997</v>
      </c>
      <c r="F47" s="37">
        <v>36</v>
      </c>
      <c r="G47" s="37">
        <v>66</v>
      </c>
      <c r="H47" s="76">
        <v>54.545450000000002</v>
      </c>
      <c r="I47" s="76">
        <v>10.64935</v>
      </c>
      <c r="J47" s="116">
        <v>2</v>
      </c>
      <c r="K47" s="116">
        <v>1</v>
      </c>
      <c r="L47" s="107">
        <v>2</v>
      </c>
    </row>
    <row r="48" spans="1:12" s="2" customFormat="1" ht="15" customHeight="1" x14ac:dyDescent="0.25">
      <c r="A48" s="69" t="s">
        <v>71</v>
      </c>
      <c r="B48" s="70" t="s">
        <v>72</v>
      </c>
      <c r="C48" s="37">
        <v>29</v>
      </c>
      <c r="D48" s="37">
        <v>83</v>
      </c>
      <c r="E48" s="75">
        <v>34.93976</v>
      </c>
      <c r="F48" s="37">
        <v>20</v>
      </c>
      <c r="G48" s="37">
        <v>56</v>
      </c>
      <c r="H48" s="76">
        <v>35.714289999999998</v>
      </c>
      <c r="I48" s="76">
        <v>2.2167599999999998</v>
      </c>
      <c r="J48" s="118">
        <v>0</v>
      </c>
      <c r="K48" s="118">
        <v>0</v>
      </c>
      <c r="L48" s="106">
        <v>0</v>
      </c>
    </row>
    <row r="49" spans="1:12" s="2" customFormat="1" ht="15" customHeight="1" x14ac:dyDescent="0.25">
      <c r="A49" s="69" t="s">
        <v>73</v>
      </c>
      <c r="B49" s="70" t="s">
        <v>74</v>
      </c>
      <c r="C49" s="37">
        <v>69</v>
      </c>
      <c r="D49" s="37">
        <v>109</v>
      </c>
      <c r="E49" s="75">
        <v>63.302750000000003</v>
      </c>
      <c r="F49" s="37">
        <v>39</v>
      </c>
      <c r="G49" s="37">
        <v>57</v>
      </c>
      <c r="H49" s="76">
        <v>68.421049999999994</v>
      </c>
      <c r="I49" s="76">
        <v>8.0854300000000006</v>
      </c>
      <c r="J49" s="116">
        <v>1</v>
      </c>
      <c r="K49" s="116">
        <v>1</v>
      </c>
      <c r="L49" s="107">
        <v>1</v>
      </c>
    </row>
    <row r="50" spans="1:12" s="2" customFormat="1" ht="15" customHeight="1" x14ac:dyDescent="0.25">
      <c r="A50" s="69" t="s">
        <v>75</v>
      </c>
      <c r="B50" s="70" t="s">
        <v>76</v>
      </c>
      <c r="C50" s="39">
        <v>0</v>
      </c>
      <c r="D50" s="37">
        <v>22</v>
      </c>
      <c r="E50" s="71">
        <v>0</v>
      </c>
      <c r="F50" s="37">
        <v>1</v>
      </c>
      <c r="G50" s="37">
        <v>20</v>
      </c>
      <c r="H50" s="37">
        <v>5</v>
      </c>
      <c r="I50" s="37">
        <v>100</v>
      </c>
      <c r="J50" s="116">
        <v>2</v>
      </c>
      <c r="K50" s="118">
        <v>0</v>
      </c>
      <c r="L50" s="107">
        <v>2</v>
      </c>
    </row>
    <row r="51" spans="1:12" s="2" customFormat="1" ht="15" customHeight="1" x14ac:dyDescent="0.25">
      <c r="A51" s="69" t="s">
        <v>77</v>
      </c>
      <c r="B51" s="70" t="s">
        <v>78</v>
      </c>
      <c r="C51" s="37">
        <v>19</v>
      </c>
      <c r="D51" s="37">
        <v>137</v>
      </c>
      <c r="E51" s="75">
        <v>13.86861</v>
      </c>
      <c r="F51" s="37">
        <v>73</v>
      </c>
      <c r="G51" s="37">
        <v>197</v>
      </c>
      <c r="H51" s="76">
        <v>37.055840000000003</v>
      </c>
      <c r="I51" s="76">
        <v>167.19217</v>
      </c>
      <c r="J51" s="116">
        <v>2</v>
      </c>
      <c r="K51" s="118">
        <v>0</v>
      </c>
      <c r="L51" s="107">
        <v>2</v>
      </c>
    </row>
    <row r="52" spans="1:12" s="2" customFormat="1" ht="15" customHeight="1" x14ac:dyDescent="0.25">
      <c r="A52" s="69" t="s">
        <v>79</v>
      </c>
      <c r="B52" s="70" t="s">
        <v>80</v>
      </c>
      <c r="C52" s="37">
        <v>2</v>
      </c>
      <c r="D52" s="37">
        <v>8</v>
      </c>
      <c r="E52" s="119">
        <v>25</v>
      </c>
      <c r="F52" s="37">
        <v>4</v>
      </c>
      <c r="G52" s="37">
        <v>10</v>
      </c>
      <c r="H52" s="37">
        <v>40</v>
      </c>
      <c r="I52" s="37">
        <v>60</v>
      </c>
      <c r="J52" s="116">
        <v>2</v>
      </c>
      <c r="K52" s="118">
        <v>0</v>
      </c>
      <c r="L52" s="107">
        <v>2</v>
      </c>
    </row>
    <row r="53" spans="1:12" s="2" customFormat="1" ht="15" customHeight="1" x14ac:dyDescent="0.25">
      <c r="A53" s="69" t="s">
        <v>81</v>
      </c>
      <c r="B53" s="70" t="s">
        <v>82</v>
      </c>
      <c r="C53" s="39">
        <v>0</v>
      </c>
      <c r="D53" s="37">
        <v>2</v>
      </c>
      <c r="E53" s="71">
        <v>0</v>
      </c>
      <c r="F53" s="39">
        <v>0</v>
      </c>
      <c r="G53" s="37">
        <v>2</v>
      </c>
      <c r="H53" s="39">
        <v>0</v>
      </c>
      <c r="I53" s="39">
        <v>0</v>
      </c>
      <c r="J53" s="118">
        <v>0</v>
      </c>
      <c r="K53" s="118">
        <v>0</v>
      </c>
      <c r="L53" s="106">
        <v>0</v>
      </c>
    </row>
    <row r="54" spans="1:12" s="2" customFormat="1" ht="15" customHeight="1" x14ac:dyDescent="0.25">
      <c r="A54" s="69" t="s">
        <v>83</v>
      </c>
      <c r="B54" s="70" t="s">
        <v>84</v>
      </c>
      <c r="C54" s="39">
        <v>0</v>
      </c>
      <c r="D54" s="37">
        <v>4</v>
      </c>
      <c r="E54" s="71">
        <v>0</v>
      </c>
      <c r="F54" s="37">
        <v>24</v>
      </c>
      <c r="G54" s="37">
        <v>35</v>
      </c>
      <c r="H54" s="76">
        <v>68.571430000000007</v>
      </c>
      <c r="I54" s="37">
        <v>100</v>
      </c>
      <c r="J54" s="116">
        <v>2</v>
      </c>
      <c r="K54" s="116">
        <v>1</v>
      </c>
      <c r="L54" s="107">
        <v>2</v>
      </c>
    </row>
    <row r="55" spans="1:12" s="2" customFormat="1" ht="15" customHeight="1" x14ac:dyDescent="0.25">
      <c r="A55" s="69" t="s">
        <v>155</v>
      </c>
      <c r="B55" s="70" t="s">
        <v>156</v>
      </c>
      <c r="C55" s="37">
        <v>111</v>
      </c>
      <c r="D55" s="37">
        <v>158</v>
      </c>
      <c r="E55" s="75">
        <v>70.253159999999994</v>
      </c>
      <c r="F55" s="37">
        <v>46</v>
      </c>
      <c r="G55" s="37">
        <v>104</v>
      </c>
      <c r="H55" s="76">
        <v>44.23077</v>
      </c>
      <c r="I55" s="76">
        <v>-37.040880000000001</v>
      </c>
      <c r="J55" s="118">
        <v>0</v>
      </c>
      <c r="K55" s="118">
        <v>0</v>
      </c>
      <c r="L55" s="106">
        <v>0</v>
      </c>
    </row>
    <row r="56" spans="1:12" ht="15" customHeight="1" x14ac:dyDescent="0.2">
      <c r="A56" s="112"/>
      <c r="B56" s="112" t="s">
        <v>459</v>
      </c>
      <c r="C56" s="112"/>
      <c r="D56" s="112"/>
      <c r="E56" s="120"/>
      <c r="F56" s="113">
        <v>2452</v>
      </c>
      <c r="G56" s="113">
        <v>5377</v>
      </c>
      <c r="H56" s="114">
        <v>45.601640000000003</v>
      </c>
      <c r="I56" s="112"/>
      <c r="J56" s="112"/>
      <c r="K56" s="112"/>
      <c r="L56" s="112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scale="94" pageOrder="overThenDown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6"/>
  <sheetViews>
    <sheetView view="pageBreakPreview" zoomScale="60" zoomScaleNormal="100" workbookViewId="0">
      <selection activeCell="N10" sqref="N10"/>
    </sheetView>
  </sheetViews>
  <sheetFormatPr defaultColWidth="10.33203125" defaultRowHeight="11.45" customHeight="1" x14ac:dyDescent="0.25"/>
  <cols>
    <col min="1" max="1" width="10.6640625" style="3" customWidth="1"/>
    <col min="2" max="2" width="29.6640625" style="3" customWidth="1"/>
    <col min="3" max="3" width="12.33203125" style="3" customWidth="1"/>
    <col min="4" max="4" width="12.83203125" style="3" customWidth="1"/>
    <col min="5" max="5" width="14.6640625" style="61" customWidth="1"/>
    <col min="6" max="6" width="12.33203125" style="3" customWidth="1"/>
    <col min="7" max="7" width="12.83203125" style="3" customWidth="1"/>
    <col min="8" max="8" width="14.6640625" style="3" customWidth="1"/>
    <col min="9" max="9" width="12.6640625" style="3" customWidth="1"/>
    <col min="10" max="12" width="9" style="3" customWidth="1"/>
  </cols>
  <sheetData>
    <row r="1" spans="1:12" s="3" customFormat="1" ht="36.950000000000003" customHeight="1" x14ac:dyDescent="0.25">
      <c r="H1" s="192" t="s">
        <v>612</v>
      </c>
      <c r="I1" s="192"/>
      <c r="J1" s="192"/>
      <c r="K1" s="192"/>
      <c r="L1" s="192"/>
    </row>
    <row r="2" spans="1:12" s="2" customFormat="1" ht="15" customHeight="1" x14ac:dyDescent="0.25">
      <c r="K2" s="129"/>
      <c r="L2" s="130" t="s">
        <v>618</v>
      </c>
    </row>
    <row r="3" spans="1:12" s="17" customFormat="1" ht="15.95" customHeight="1" x14ac:dyDescent="0.25">
      <c r="A3" s="63" t="s">
        <v>461</v>
      </c>
      <c r="F3" s="240" t="s">
        <v>462</v>
      </c>
      <c r="G3" s="240"/>
      <c r="H3" s="240"/>
      <c r="I3" s="240"/>
      <c r="J3" s="240"/>
      <c r="K3" s="240"/>
      <c r="L3" s="240"/>
    </row>
    <row r="4" spans="1:12" s="17" customFormat="1" ht="15.95" customHeight="1" x14ac:dyDescent="0.25">
      <c r="A4" s="64" t="s">
        <v>453</v>
      </c>
    </row>
    <row r="5" spans="1:12" s="17" customFormat="1" ht="68.099999999999994" customHeight="1" x14ac:dyDescent="0.2">
      <c r="A5" s="225" t="s">
        <v>613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</row>
    <row r="6" spans="1:12" s="27" customFormat="1" ht="15" customHeight="1" x14ac:dyDescent="0.25">
      <c r="A6" s="193" t="s">
        <v>2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</row>
    <row r="7" spans="1:12" s="17" customFormat="1" ht="18.95" customHeight="1" x14ac:dyDescent="0.2"/>
    <row r="8" spans="1:12" s="17" customFormat="1" ht="15" customHeight="1" x14ac:dyDescent="0.25">
      <c r="A8" s="226" t="s">
        <v>614</v>
      </c>
      <c r="B8" s="226"/>
      <c r="C8" s="226"/>
      <c r="D8" s="226" t="s">
        <v>465</v>
      </c>
      <c r="E8" s="226"/>
      <c r="F8" s="226"/>
      <c r="G8" s="226"/>
      <c r="L8" s="125" t="s">
        <v>404</v>
      </c>
    </row>
    <row r="9" spans="1:12" s="17" customFormat="1" ht="50.1" customHeight="1" x14ac:dyDescent="0.2">
      <c r="A9" s="227"/>
      <c r="B9" s="227"/>
      <c r="C9" s="227"/>
      <c r="D9" s="227"/>
      <c r="E9" s="227"/>
      <c r="F9" s="227"/>
      <c r="G9" s="227"/>
      <c r="L9" s="123" t="s">
        <v>466</v>
      </c>
    </row>
    <row r="10" spans="1:12" s="17" customFormat="1" ht="15" customHeight="1" x14ac:dyDescent="0.2"/>
    <row r="11" spans="1:12" s="80" customFormat="1" ht="15" customHeight="1" x14ac:dyDescent="0.2">
      <c r="A11" s="198" t="s">
        <v>3</v>
      </c>
      <c r="B11" s="198" t="s">
        <v>4</v>
      </c>
      <c r="C11" s="200" t="s">
        <v>257</v>
      </c>
      <c r="D11" s="200"/>
      <c r="E11" s="200"/>
      <c r="F11" s="200" t="s">
        <v>258</v>
      </c>
      <c r="G11" s="200"/>
      <c r="H11" s="200"/>
      <c r="I11" s="194" t="s">
        <v>467</v>
      </c>
      <c r="J11" s="214" t="s">
        <v>468</v>
      </c>
      <c r="K11" s="214" t="s">
        <v>469</v>
      </c>
      <c r="L11" s="216" t="s">
        <v>409</v>
      </c>
    </row>
    <row r="12" spans="1:12" s="2" customFormat="1" ht="99.95" customHeight="1" x14ac:dyDescent="0.25">
      <c r="A12" s="199"/>
      <c r="B12" s="199"/>
      <c r="C12" s="9" t="s">
        <v>615</v>
      </c>
      <c r="D12" s="9" t="s">
        <v>616</v>
      </c>
      <c r="E12" s="9" t="s">
        <v>617</v>
      </c>
      <c r="F12" s="9" t="s">
        <v>615</v>
      </c>
      <c r="G12" s="9" t="s">
        <v>616</v>
      </c>
      <c r="H12" s="9" t="s">
        <v>617</v>
      </c>
      <c r="I12" s="195"/>
      <c r="J12" s="215"/>
      <c r="K12" s="215"/>
      <c r="L12" s="217"/>
    </row>
    <row r="13" spans="1:12" s="2" customFormat="1" ht="15" customHeight="1" x14ac:dyDescent="0.25">
      <c r="A13" s="69" t="s">
        <v>135</v>
      </c>
      <c r="B13" s="70" t="s">
        <v>136</v>
      </c>
      <c r="C13" s="74">
        <v>39372</v>
      </c>
      <c r="D13" s="74">
        <v>186482</v>
      </c>
      <c r="E13" s="75">
        <v>21.113029999999998</v>
      </c>
      <c r="F13" s="74">
        <v>38522</v>
      </c>
      <c r="G13" s="74">
        <v>176078</v>
      </c>
      <c r="H13" s="77">
        <v>21.877800000000001</v>
      </c>
      <c r="I13" s="76">
        <v>3.6222699999999999</v>
      </c>
      <c r="J13" s="117">
        <v>0.5</v>
      </c>
      <c r="K13" s="118">
        <v>0</v>
      </c>
      <c r="L13" s="108">
        <v>0.5</v>
      </c>
    </row>
    <row r="14" spans="1:12" s="2" customFormat="1" ht="15" customHeight="1" x14ac:dyDescent="0.25">
      <c r="A14" s="69" t="s">
        <v>133</v>
      </c>
      <c r="B14" s="70" t="s">
        <v>134</v>
      </c>
      <c r="C14" s="74">
        <v>4961</v>
      </c>
      <c r="D14" s="74">
        <v>20333</v>
      </c>
      <c r="E14" s="75">
        <v>24.398759999999999</v>
      </c>
      <c r="F14" s="74">
        <v>6591</v>
      </c>
      <c r="G14" s="74">
        <v>21295</v>
      </c>
      <c r="H14" s="76">
        <v>30.95093</v>
      </c>
      <c r="I14" s="76">
        <v>26.854520000000001</v>
      </c>
      <c r="J14" s="116">
        <v>1</v>
      </c>
      <c r="K14" s="117">
        <v>0.5</v>
      </c>
      <c r="L14" s="107">
        <v>1</v>
      </c>
    </row>
    <row r="15" spans="1:12" s="2" customFormat="1" ht="15" customHeight="1" x14ac:dyDescent="0.25">
      <c r="A15" s="69" t="s">
        <v>11</v>
      </c>
      <c r="B15" s="70" t="s">
        <v>12</v>
      </c>
      <c r="C15" s="74">
        <v>1772</v>
      </c>
      <c r="D15" s="74">
        <v>5964</v>
      </c>
      <c r="E15" s="79">
        <v>29.711600000000001</v>
      </c>
      <c r="F15" s="74">
        <v>3287</v>
      </c>
      <c r="G15" s="74">
        <v>9312</v>
      </c>
      <c r="H15" s="76">
        <v>35.298540000000003</v>
      </c>
      <c r="I15" s="77">
        <v>18.803899999999999</v>
      </c>
      <c r="J15" s="116">
        <v>1</v>
      </c>
      <c r="K15" s="117">
        <v>0.5</v>
      </c>
      <c r="L15" s="107">
        <v>1</v>
      </c>
    </row>
    <row r="16" spans="1:12" s="2" customFormat="1" ht="15" customHeight="1" x14ac:dyDescent="0.25">
      <c r="A16" s="69" t="s">
        <v>141</v>
      </c>
      <c r="B16" s="70" t="s">
        <v>142</v>
      </c>
      <c r="C16" s="74">
        <v>108972</v>
      </c>
      <c r="D16" s="74">
        <v>288121</v>
      </c>
      <c r="E16" s="75">
        <v>37.82161</v>
      </c>
      <c r="F16" s="74">
        <v>108474</v>
      </c>
      <c r="G16" s="74">
        <v>305856</v>
      </c>
      <c r="H16" s="76">
        <v>35.465710000000001</v>
      </c>
      <c r="I16" s="76">
        <v>-6.22898</v>
      </c>
      <c r="J16" s="118">
        <v>0</v>
      </c>
      <c r="K16" s="117">
        <v>0.5</v>
      </c>
      <c r="L16" s="108">
        <v>0.5</v>
      </c>
    </row>
    <row r="17" spans="1:12" s="2" customFormat="1" ht="15" customHeight="1" x14ac:dyDescent="0.25">
      <c r="A17" s="69" t="s">
        <v>143</v>
      </c>
      <c r="B17" s="70" t="s">
        <v>144</v>
      </c>
      <c r="C17" s="74">
        <v>62226</v>
      </c>
      <c r="D17" s="74">
        <v>234320</v>
      </c>
      <c r="E17" s="75">
        <v>26.555990000000001</v>
      </c>
      <c r="F17" s="74">
        <v>88421</v>
      </c>
      <c r="G17" s="74">
        <v>280477</v>
      </c>
      <c r="H17" s="76">
        <v>31.525220000000001</v>
      </c>
      <c r="I17" s="76">
        <v>18.71228</v>
      </c>
      <c r="J17" s="116">
        <v>1</v>
      </c>
      <c r="K17" s="117">
        <v>0.5</v>
      </c>
      <c r="L17" s="107">
        <v>1</v>
      </c>
    </row>
    <row r="18" spans="1:12" s="2" customFormat="1" ht="15" customHeight="1" x14ac:dyDescent="0.25">
      <c r="A18" s="69" t="s">
        <v>157</v>
      </c>
      <c r="B18" s="70" t="s">
        <v>158</v>
      </c>
      <c r="C18" s="74">
        <v>53315</v>
      </c>
      <c r="D18" s="74">
        <v>216366</v>
      </c>
      <c r="E18" s="75">
        <v>24.641120000000001</v>
      </c>
      <c r="F18" s="74">
        <v>55674</v>
      </c>
      <c r="G18" s="74">
        <v>226871</v>
      </c>
      <c r="H18" s="76">
        <v>24.539940000000001</v>
      </c>
      <c r="I18" s="76">
        <v>-0.41060999999999998</v>
      </c>
      <c r="J18" s="118">
        <v>0</v>
      </c>
      <c r="K18" s="118">
        <v>0</v>
      </c>
      <c r="L18" s="106">
        <v>0</v>
      </c>
    </row>
    <row r="19" spans="1:12" s="2" customFormat="1" ht="15" customHeight="1" x14ac:dyDescent="0.25">
      <c r="A19" s="69" t="s">
        <v>125</v>
      </c>
      <c r="B19" s="70" t="s">
        <v>126</v>
      </c>
      <c r="C19" s="74">
        <v>19649</v>
      </c>
      <c r="D19" s="74">
        <v>165535</v>
      </c>
      <c r="E19" s="82">
        <v>11.87</v>
      </c>
      <c r="F19" s="74">
        <v>25211</v>
      </c>
      <c r="G19" s="74">
        <v>170763</v>
      </c>
      <c r="H19" s="76">
        <v>14.76374</v>
      </c>
      <c r="I19" s="77">
        <v>24.378599999999999</v>
      </c>
      <c r="J19" s="116">
        <v>1</v>
      </c>
      <c r="K19" s="118">
        <v>0</v>
      </c>
      <c r="L19" s="107">
        <v>1</v>
      </c>
    </row>
    <row r="20" spans="1:12" s="2" customFormat="1" ht="15" customHeight="1" x14ac:dyDescent="0.25">
      <c r="A20" s="69" t="s">
        <v>25</v>
      </c>
      <c r="B20" s="70" t="s">
        <v>26</v>
      </c>
      <c r="C20" s="74">
        <v>7832</v>
      </c>
      <c r="D20" s="74">
        <v>28578</v>
      </c>
      <c r="E20" s="79">
        <v>27.4057</v>
      </c>
      <c r="F20" s="74">
        <v>9567</v>
      </c>
      <c r="G20" s="74">
        <v>32084</v>
      </c>
      <c r="H20" s="77">
        <v>29.8186</v>
      </c>
      <c r="I20" s="76">
        <v>8.8043700000000005</v>
      </c>
      <c r="J20" s="116">
        <v>1</v>
      </c>
      <c r="K20" s="117">
        <v>0.5</v>
      </c>
      <c r="L20" s="107">
        <v>1</v>
      </c>
    </row>
    <row r="21" spans="1:12" s="2" customFormat="1" ht="15" customHeight="1" x14ac:dyDescent="0.25">
      <c r="A21" s="69" t="s">
        <v>129</v>
      </c>
      <c r="B21" s="70" t="s">
        <v>130</v>
      </c>
      <c r="C21" s="74">
        <v>24664</v>
      </c>
      <c r="D21" s="74">
        <v>143114</v>
      </c>
      <c r="E21" s="75">
        <v>17.233809999999998</v>
      </c>
      <c r="F21" s="74">
        <v>33858</v>
      </c>
      <c r="G21" s="74">
        <v>157077</v>
      </c>
      <c r="H21" s="76">
        <v>21.555029999999999</v>
      </c>
      <c r="I21" s="76">
        <v>25.074079999999999</v>
      </c>
      <c r="J21" s="116">
        <v>1</v>
      </c>
      <c r="K21" s="118">
        <v>0</v>
      </c>
      <c r="L21" s="107">
        <v>1</v>
      </c>
    </row>
    <row r="22" spans="1:12" s="2" customFormat="1" ht="15" customHeight="1" x14ac:dyDescent="0.25">
      <c r="A22" s="69" t="s">
        <v>153</v>
      </c>
      <c r="B22" s="70" t="s">
        <v>154</v>
      </c>
      <c r="C22" s="74">
        <v>11730</v>
      </c>
      <c r="D22" s="74">
        <v>91070</v>
      </c>
      <c r="E22" s="79">
        <v>12.8802</v>
      </c>
      <c r="F22" s="74">
        <v>15519</v>
      </c>
      <c r="G22" s="74">
        <v>105954</v>
      </c>
      <c r="H22" s="76">
        <v>14.64692</v>
      </c>
      <c r="I22" s="76">
        <v>13.716559999999999</v>
      </c>
      <c r="J22" s="116">
        <v>1</v>
      </c>
      <c r="K22" s="118">
        <v>0</v>
      </c>
      <c r="L22" s="107">
        <v>1</v>
      </c>
    </row>
    <row r="23" spans="1:12" s="2" customFormat="1" ht="15" customHeight="1" x14ac:dyDescent="0.25">
      <c r="A23" s="69" t="s">
        <v>145</v>
      </c>
      <c r="B23" s="70" t="s">
        <v>146</v>
      </c>
      <c r="C23" s="74">
        <v>10603</v>
      </c>
      <c r="D23" s="74">
        <v>53265</v>
      </c>
      <c r="E23" s="75">
        <v>19.906130000000001</v>
      </c>
      <c r="F23" s="74">
        <v>12847</v>
      </c>
      <c r="G23" s="74">
        <v>63167</v>
      </c>
      <c r="H23" s="76">
        <v>20.338149999999999</v>
      </c>
      <c r="I23" s="76">
        <v>2.1702900000000001</v>
      </c>
      <c r="J23" s="118">
        <v>0</v>
      </c>
      <c r="K23" s="118">
        <v>0</v>
      </c>
      <c r="L23" s="106">
        <v>0</v>
      </c>
    </row>
    <row r="24" spans="1:12" s="2" customFormat="1" ht="15" customHeight="1" x14ac:dyDescent="0.25">
      <c r="A24" s="69" t="s">
        <v>29</v>
      </c>
      <c r="B24" s="70" t="s">
        <v>30</v>
      </c>
      <c r="C24" s="74">
        <v>1905</v>
      </c>
      <c r="D24" s="74">
        <v>11089</v>
      </c>
      <c r="E24" s="75">
        <v>17.179189999999998</v>
      </c>
      <c r="F24" s="74">
        <v>2832</v>
      </c>
      <c r="G24" s="74">
        <v>13668</v>
      </c>
      <c r="H24" s="76">
        <v>20.719930000000002</v>
      </c>
      <c r="I24" s="76">
        <v>20.61063</v>
      </c>
      <c r="J24" s="116">
        <v>1</v>
      </c>
      <c r="K24" s="118">
        <v>0</v>
      </c>
      <c r="L24" s="107">
        <v>1</v>
      </c>
    </row>
    <row r="25" spans="1:12" s="2" customFormat="1" ht="15" customHeight="1" x14ac:dyDescent="0.25">
      <c r="A25" s="69" t="s">
        <v>31</v>
      </c>
      <c r="B25" s="70" t="s">
        <v>32</v>
      </c>
      <c r="C25" s="74">
        <v>2229</v>
      </c>
      <c r="D25" s="74">
        <v>7696</v>
      </c>
      <c r="E25" s="79">
        <v>28.963100000000001</v>
      </c>
      <c r="F25" s="74">
        <v>4500</v>
      </c>
      <c r="G25" s="74">
        <v>10932</v>
      </c>
      <c r="H25" s="76">
        <v>41.163559999999997</v>
      </c>
      <c r="I25" s="76">
        <v>42.12415</v>
      </c>
      <c r="J25" s="116">
        <v>1</v>
      </c>
      <c r="K25" s="117">
        <v>0.5</v>
      </c>
      <c r="L25" s="107">
        <v>1</v>
      </c>
    </row>
    <row r="26" spans="1:12" s="2" customFormat="1" ht="15" customHeight="1" x14ac:dyDescent="0.25">
      <c r="A26" s="69" t="s">
        <v>33</v>
      </c>
      <c r="B26" s="70" t="s">
        <v>34</v>
      </c>
      <c r="C26" s="74">
        <v>4297</v>
      </c>
      <c r="D26" s="74">
        <v>18383</v>
      </c>
      <c r="E26" s="75">
        <v>23.374860000000002</v>
      </c>
      <c r="F26" s="74">
        <v>5004</v>
      </c>
      <c r="G26" s="74">
        <v>19465</v>
      </c>
      <c r="H26" s="76">
        <v>25.70768</v>
      </c>
      <c r="I26" s="76">
        <v>9.9800400000000007</v>
      </c>
      <c r="J26" s="116">
        <v>1</v>
      </c>
      <c r="K26" s="117">
        <v>0.5</v>
      </c>
      <c r="L26" s="107">
        <v>1</v>
      </c>
    </row>
    <row r="27" spans="1:12" s="2" customFormat="1" ht="15" customHeight="1" x14ac:dyDescent="0.25">
      <c r="A27" s="69" t="s">
        <v>35</v>
      </c>
      <c r="B27" s="70" t="s">
        <v>36</v>
      </c>
      <c r="C27" s="74">
        <v>4760</v>
      </c>
      <c r="D27" s="74">
        <v>19181</v>
      </c>
      <c r="E27" s="75">
        <v>24.816220000000001</v>
      </c>
      <c r="F27" s="74">
        <v>3713</v>
      </c>
      <c r="G27" s="74">
        <v>17419</v>
      </c>
      <c r="H27" s="77">
        <v>21.315799999999999</v>
      </c>
      <c r="I27" s="76">
        <v>-14.105370000000001</v>
      </c>
      <c r="J27" s="118">
        <v>0</v>
      </c>
      <c r="K27" s="118">
        <v>0</v>
      </c>
      <c r="L27" s="106">
        <v>0</v>
      </c>
    </row>
    <row r="28" spans="1:12" s="2" customFormat="1" ht="15" customHeight="1" x14ac:dyDescent="0.25">
      <c r="A28" s="69" t="s">
        <v>147</v>
      </c>
      <c r="B28" s="70" t="s">
        <v>148</v>
      </c>
      <c r="C28" s="74">
        <v>11160</v>
      </c>
      <c r="D28" s="74">
        <v>42705</v>
      </c>
      <c r="E28" s="75">
        <v>26.132770000000001</v>
      </c>
      <c r="F28" s="74">
        <v>10114</v>
      </c>
      <c r="G28" s="74">
        <v>45424</v>
      </c>
      <c r="H28" s="76">
        <v>22.26576</v>
      </c>
      <c r="I28" s="76">
        <v>-14.797549999999999</v>
      </c>
      <c r="J28" s="118">
        <v>0</v>
      </c>
      <c r="K28" s="118">
        <v>0</v>
      </c>
      <c r="L28" s="106">
        <v>0</v>
      </c>
    </row>
    <row r="29" spans="1:12" s="2" customFormat="1" ht="15" customHeight="1" x14ac:dyDescent="0.25">
      <c r="A29" s="69" t="s">
        <v>37</v>
      </c>
      <c r="B29" s="70" t="s">
        <v>38</v>
      </c>
      <c r="C29" s="74">
        <v>9133</v>
      </c>
      <c r="D29" s="74">
        <v>58922</v>
      </c>
      <c r="E29" s="75">
        <v>15.50015</v>
      </c>
      <c r="F29" s="74">
        <v>12002</v>
      </c>
      <c r="G29" s="74">
        <v>69304</v>
      </c>
      <c r="H29" s="77">
        <v>17.317900000000002</v>
      </c>
      <c r="I29" s="76">
        <v>11.727309999999999</v>
      </c>
      <c r="J29" s="116">
        <v>1</v>
      </c>
      <c r="K29" s="118">
        <v>0</v>
      </c>
      <c r="L29" s="107">
        <v>1</v>
      </c>
    </row>
    <row r="30" spans="1:12" s="2" customFormat="1" ht="15" customHeight="1" x14ac:dyDescent="0.25">
      <c r="A30" s="69" t="s">
        <v>39</v>
      </c>
      <c r="B30" s="70" t="s">
        <v>40</v>
      </c>
      <c r="C30" s="74">
        <v>3324</v>
      </c>
      <c r="D30" s="74">
        <v>11521</v>
      </c>
      <c r="E30" s="75">
        <v>28.851659999999999</v>
      </c>
      <c r="F30" s="74">
        <v>5568</v>
      </c>
      <c r="G30" s="74">
        <v>15059</v>
      </c>
      <c r="H30" s="76">
        <v>36.97457</v>
      </c>
      <c r="I30" s="76">
        <v>28.154050000000002</v>
      </c>
      <c r="J30" s="116">
        <v>1</v>
      </c>
      <c r="K30" s="117">
        <v>0.5</v>
      </c>
      <c r="L30" s="107">
        <v>1</v>
      </c>
    </row>
    <row r="31" spans="1:12" s="2" customFormat="1" ht="15" customHeight="1" x14ac:dyDescent="0.25">
      <c r="A31" s="69" t="s">
        <v>41</v>
      </c>
      <c r="B31" s="70" t="s">
        <v>42</v>
      </c>
      <c r="C31" s="74">
        <v>6291</v>
      </c>
      <c r="D31" s="74">
        <v>22207</v>
      </c>
      <c r="E31" s="75">
        <v>28.32891</v>
      </c>
      <c r="F31" s="74">
        <v>5962</v>
      </c>
      <c r="G31" s="74">
        <v>22311</v>
      </c>
      <c r="H31" s="76">
        <v>26.722239999999999</v>
      </c>
      <c r="I31" s="76">
        <v>-5.6714900000000004</v>
      </c>
      <c r="J31" s="118">
        <v>0</v>
      </c>
      <c r="K31" s="117">
        <v>0.5</v>
      </c>
      <c r="L31" s="108">
        <v>0.5</v>
      </c>
    </row>
    <row r="32" spans="1:12" s="2" customFormat="1" ht="15" customHeight="1" x14ac:dyDescent="0.25">
      <c r="A32" s="69" t="s">
        <v>43</v>
      </c>
      <c r="B32" s="70" t="s">
        <v>44</v>
      </c>
      <c r="C32" s="74">
        <v>4224</v>
      </c>
      <c r="D32" s="74">
        <v>13198</v>
      </c>
      <c r="E32" s="75">
        <v>32.004849999999998</v>
      </c>
      <c r="F32" s="74">
        <v>3759</v>
      </c>
      <c r="G32" s="74">
        <v>13550</v>
      </c>
      <c r="H32" s="77">
        <v>27.741700000000002</v>
      </c>
      <c r="I32" s="76">
        <v>-13.320320000000001</v>
      </c>
      <c r="J32" s="118">
        <v>0</v>
      </c>
      <c r="K32" s="117">
        <v>0.5</v>
      </c>
      <c r="L32" s="108">
        <v>0.5</v>
      </c>
    </row>
    <row r="33" spans="1:12" s="2" customFormat="1" ht="15" customHeight="1" x14ac:dyDescent="0.25">
      <c r="A33" s="69" t="s">
        <v>45</v>
      </c>
      <c r="B33" s="70" t="s">
        <v>46</v>
      </c>
      <c r="C33" s="74">
        <v>15444</v>
      </c>
      <c r="D33" s="74">
        <v>38127</v>
      </c>
      <c r="E33" s="75">
        <v>40.506729999999997</v>
      </c>
      <c r="F33" s="74">
        <v>18816</v>
      </c>
      <c r="G33" s="74">
        <v>47183</v>
      </c>
      <c r="H33" s="76">
        <v>39.878770000000003</v>
      </c>
      <c r="I33" s="76">
        <v>-1.55026</v>
      </c>
      <c r="J33" s="118">
        <v>0</v>
      </c>
      <c r="K33" s="117">
        <v>0.5</v>
      </c>
      <c r="L33" s="108">
        <v>0.5</v>
      </c>
    </row>
    <row r="34" spans="1:12" s="2" customFormat="1" ht="15" customHeight="1" x14ac:dyDescent="0.25">
      <c r="A34" s="69" t="s">
        <v>47</v>
      </c>
      <c r="B34" s="70" t="s">
        <v>48</v>
      </c>
      <c r="C34" s="74">
        <v>6369</v>
      </c>
      <c r="D34" s="74">
        <v>17181</v>
      </c>
      <c r="E34" s="75">
        <v>37.07002</v>
      </c>
      <c r="F34" s="74">
        <v>7477</v>
      </c>
      <c r="G34" s="74">
        <v>21894</v>
      </c>
      <c r="H34" s="76">
        <v>34.150910000000003</v>
      </c>
      <c r="I34" s="76">
        <v>-7.8745799999999999</v>
      </c>
      <c r="J34" s="118">
        <v>0</v>
      </c>
      <c r="K34" s="117">
        <v>0.5</v>
      </c>
      <c r="L34" s="108">
        <v>0.5</v>
      </c>
    </row>
    <row r="35" spans="1:12" s="2" customFormat="1" ht="15" customHeight="1" x14ac:dyDescent="0.25">
      <c r="A35" s="69" t="s">
        <v>49</v>
      </c>
      <c r="B35" s="70" t="s">
        <v>50</v>
      </c>
      <c r="C35" s="74">
        <v>4453</v>
      </c>
      <c r="D35" s="74">
        <v>31387</v>
      </c>
      <c r="E35" s="79">
        <v>14.1874</v>
      </c>
      <c r="F35" s="74">
        <v>5837</v>
      </c>
      <c r="G35" s="74">
        <v>37822</v>
      </c>
      <c r="H35" s="76">
        <v>15.43282</v>
      </c>
      <c r="I35" s="76">
        <v>8.7783499999999997</v>
      </c>
      <c r="J35" s="116">
        <v>1</v>
      </c>
      <c r="K35" s="118">
        <v>0</v>
      </c>
      <c r="L35" s="107">
        <v>1</v>
      </c>
    </row>
    <row r="36" spans="1:12" s="2" customFormat="1" ht="15" customHeight="1" x14ac:dyDescent="0.25">
      <c r="A36" s="69" t="s">
        <v>51</v>
      </c>
      <c r="B36" s="70" t="s">
        <v>52</v>
      </c>
      <c r="C36" s="74">
        <v>7103</v>
      </c>
      <c r="D36" s="74">
        <v>40174</v>
      </c>
      <c r="E36" s="75">
        <v>17.680589999999999</v>
      </c>
      <c r="F36" s="74">
        <v>10457</v>
      </c>
      <c r="G36" s="74">
        <v>58162</v>
      </c>
      <c r="H36" s="76">
        <v>17.979089999999999</v>
      </c>
      <c r="I36" s="76">
        <v>1.6882900000000001</v>
      </c>
      <c r="J36" s="118">
        <v>0</v>
      </c>
      <c r="K36" s="118">
        <v>0</v>
      </c>
      <c r="L36" s="106">
        <v>0</v>
      </c>
    </row>
    <row r="37" spans="1:12" s="2" customFormat="1" ht="15" customHeight="1" x14ac:dyDescent="0.25">
      <c r="A37" s="69" t="s">
        <v>53</v>
      </c>
      <c r="B37" s="70" t="s">
        <v>54</v>
      </c>
      <c r="C37" s="74">
        <v>5075</v>
      </c>
      <c r="D37" s="74">
        <v>23167</v>
      </c>
      <c r="E37" s="75">
        <v>21.90616</v>
      </c>
      <c r="F37" s="74">
        <v>5634</v>
      </c>
      <c r="G37" s="74">
        <v>26274</v>
      </c>
      <c r="H37" s="76">
        <v>21.443249999999999</v>
      </c>
      <c r="I37" s="76">
        <v>-2.1131500000000001</v>
      </c>
      <c r="J37" s="118">
        <v>0</v>
      </c>
      <c r="K37" s="118">
        <v>0</v>
      </c>
      <c r="L37" s="106">
        <v>0</v>
      </c>
    </row>
    <row r="38" spans="1:12" s="2" customFormat="1" ht="15" customHeight="1" x14ac:dyDescent="0.25">
      <c r="A38" s="69" t="s">
        <v>55</v>
      </c>
      <c r="B38" s="70" t="s">
        <v>56</v>
      </c>
      <c r="C38" s="74">
        <v>20740</v>
      </c>
      <c r="D38" s="74">
        <v>111208</v>
      </c>
      <c r="E38" s="75">
        <v>18.649740000000001</v>
      </c>
      <c r="F38" s="74">
        <v>29159</v>
      </c>
      <c r="G38" s="74">
        <v>139921</v>
      </c>
      <c r="H38" s="76">
        <v>20.83962</v>
      </c>
      <c r="I38" s="76">
        <v>11.742150000000001</v>
      </c>
      <c r="J38" s="116">
        <v>1</v>
      </c>
      <c r="K38" s="118">
        <v>0</v>
      </c>
      <c r="L38" s="107">
        <v>1</v>
      </c>
    </row>
    <row r="39" spans="1:12" s="2" customFormat="1" ht="15" customHeight="1" x14ac:dyDescent="0.25">
      <c r="A39" s="69" t="s">
        <v>57</v>
      </c>
      <c r="B39" s="70" t="s">
        <v>58</v>
      </c>
      <c r="C39" s="74">
        <v>7320</v>
      </c>
      <c r="D39" s="74">
        <v>23750</v>
      </c>
      <c r="E39" s="75">
        <v>30.82105</v>
      </c>
      <c r="F39" s="74">
        <v>5025</v>
      </c>
      <c r="G39" s="74">
        <v>25076</v>
      </c>
      <c r="H39" s="76">
        <v>20.039079999999998</v>
      </c>
      <c r="I39" s="76">
        <v>-34.982489999999999</v>
      </c>
      <c r="J39" s="118">
        <v>0</v>
      </c>
      <c r="K39" s="118">
        <v>0</v>
      </c>
      <c r="L39" s="106">
        <v>0</v>
      </c>
    </row>
    <row r="40" spans="1:12" s="2" customFormat="1" ht="15" customHeight="1" x14ac:dyDescent="0.25">
      <c r="A40" s="69" t="s">
        <v>59</v>
      </c>
      <c r="B40" s="70" t="s">
        <v>60</v>
      </c>
      <c r="C40" s="74">
        <v>10928</v>
      </c>
      <c r="D40" s="74">
        <v>23626</v>
      </c>
      <c r="E40" s="75">
        <v>46.254130000000004</v>
      </c>
      <c r="F40" s="74">
        <v>13125</v>
      </c>
      <c r="G40" s="74">
        <v>30679</v>
      </c>
      <c r="H40" s="76">
        <v>42.781709999999997</v>
      </c>
      <c r="I40" s="76">
        <v>-7.5072599999999996</v>
      </c>
      <c r="J40" s="118">
        <v>0</v>
      </c>
      <c r="K40" s="117">
        <v>0.5</v>
      </c>
      <c r="L40" s="108">
        <v>0.5</v>
      </c>
    </row>
    <row r="41" spans="1:12" s="2" customFormat="1" ht="15" customHeight="1" x14ac:dyDescent="0.25">
      <c r="A41" s="69" t="s">
        <v>61</v>
      </c>
      <c r="B41" s="70" t="s">
        <v>62</v>
      </c>
      <c r="C41" s="74">
        <v>4314</v>
      </c>
      <c r="D41" s="74">
        <v>29687</v>
      </c>
      <c r="E41" s="75">
        <v>14.531610000000001</v>
      </c>
      <c r="F41" s="74">
        <v>6773</v>
      </c>
      <c r="G41" s="74">
        <v>33815</v>
      </c>
      <c r="H41" s="76">
        <v>20.02957</v>
      </c>
      <c r="I41" s="76">
        <v>37.834490000000002</v>
      </c>
      <c r="J41" s="116">
        <v>1</v>
      </c>
      <c r="K41" s="118">
        <v>0</v>
      </c>
      <c r="L41" s="107">
        <v>1</v>
      </c>
    </row>
    <row r="42" spans="1:12" s="2" customFormat="1" ht="15" customHeight="1" x14ac:dyDescent="0.25">
      <c r="A42" s="69" t="s">
        <v>63</v>
      </c>
      <c r="B42" s="70" t="s">
        <v>64</v>
      </c>
      <c r="C42" s="74">
        <v>14252</v>
      </c>
      <c r="D42" s="74">
        <v>37753</v>
      </c>
      <c r="E42" s="75">
        <v>37.750639999999997</v>
      </c>
      <c r="F42" s="74">
        <v>16264</v>
      </c>
      <c r="G42" s="74">
        <v>45292</v>
      </c>
      <c r="H42" s="76">
        <v>35.909210000000002</v>
      </c>
      <c r="I42" s="76">
        <v>-4.8778800000000002</v>
      </c>
      <c r="J42" s="118">
        <v>0</v>
      </c>
      <c r="K42" s="117">
        <v>0.5</v>
      </c>
      <c r="L42" s="108">
        <v>0.5</v>
      </c>
    </row>
    <row r="43" spans="1:12" s="2" customFormat="1" ht="15" customHeight="1" x14ac:dyDescent="0.25">
      <c r="A43" s="69" t="s">
        <v>65</v>
      </c>
      <c r="B43" s="70" t="s">
        <v>66</v>
      </c>
      <c r="C43" s="74">
        <v>2765</v>
      </c>
      <c r="D43" s="74">
        <v>11651</v>
      </c>
      <c r="E43" s="75">
        <v>23.731870000000001</v>
      </c>
      <c r="F43" s="74">
        <v>3072</v>
      </c>
      <c r="G43" s="74">
        <v>12685</v>
      </c>
      <c r="H43" s="76">
        <v>24.217580000000002</v>
      </c>
      <c r="I43" s="76">
        <v>2.0466600000000001</v>
      </c>
      <c r="J43" s="118">
        <v>0</v>
      </c>
      <c r="K43" s="118">
        <v>0</v>
      </c>
      <c r="L43" s="106">
        <v>0</v>
      </c>
    </row>
    <row r="44" spans="1:12" s="2" customFormat="1" ht="15" customHeight="1" x14ac:dyDescent="0.25">
      <c r="A44" s="69" t="s">
        <v>149</v>
      </c>
      <c r="B44" s="70" t="s">
        <v>150</v>
      </c>
      <c r="C44" s="74">
        <v>13043</v>
      </c>
      <c r="D44" s="74">
        <v>74527</v>
      </c>
      <c r="E44" s="75">
        <v>17.50104</v>
      </c>
      <c r="F44" s="74">
        <v>22551</v>
      </c>
      <c r="G44" s="74">
        <v>83102</v>
      </c>
      <c r="H44" s="76">
        <v>27.13653</v>
      </c>
      <c r="I44" s="76">
        <v>55.056669999999997</v>
      </c>
      <c r="J44" s="116">
        <v>1</v>
      </c>
      <c r="K44" s="117">
        <v>0.5</v>
      </c>
      <c r="L44" s="107">
        <v>1</v>
      </c>
    </row>
    <row r="45" spans="1:12" s="2" customFormat="1" ht="15" customHeight="1" x14ac:dyDescent="0.25">
      <c r="A45" s="69" t="s">
        <v>151</v>
      </c>
      <c r="B45" s="70" t="s">
        <v>152</v>
      </c>
      <c r="C45" s="74">
        <v>12670</v>
      </c>
      <c r="D45" s="74">
        <v>76248</v>
      </c>
      <c r="E45" s="75">
        <v>16.61683</v>
      </c>
      <c r="F45" s="74">
        <v>16187</v>
      </c>
      <c r="G45" s="74">
        <v>85347</v>
      </c>
      <c r="H45" s="77">
        <v>18.966100000000001</v>
      </c>
      <c r="I45" s="77">
        <v>14.1379</v>
      </c>
      <c r="J45" s="116">
        <v>1</v>
      </c>
      <c r="K45" s="118">
        <v>0</v>
      </c>
      <c r="L45" s="107">
        <v>1</v>
      </c>
    </row>
    <row r="46" spans="1:12" s="2" customFormat="1" ht="15" customHeight="1" x14ac:dyDescent="0.25">
      <c r="A46" s="69" t="s">
        <v>67</v>
      </c>
      <c r="B46" s="70" t="s">
        <v>68</v>
      </c>
      <c r="C46" s="74">
        <v>5112</v>
      </c>
      <c r="D46" s="74">
        <v>24393</v>
      </c>
      <c r="E46" s="75">
        <v>20.95683</v>
      </c>
      <c r="F46" s="74">
        <v>5340</v>
      </c>
      <c r="G46" s="74">
        <v>24625</v>
      </c>
      <c r="H46" s="76">
        <v>21.685279999999999</v>
      </c>
      <c r="I46" s="76">
        <v>3.4759600000000002</v>
      </c>
      <c r="J46" s="117">
        <v>0.5</v>
      </c>
      <c r="K46" s="118">
        <v>0</v>
      </c>
      <c r="L46" s="108">
        <v>0.5</v>
      </c>
    </row>
    <row r="47" spans="1:12" s="2" customFormat="1" ht="15" customHeight="1" x14ac:dyDescent="0.25">
      <c r="A47" s="69" t="s">
        <v>69</v>
      </c>
      <c r="B47" s="70" t="s">
        <v>70</v>
      </c>
      <c r="C47" s="74">
        <v>3469</v>
      </c>
      <c r="D47" s="74">
        <v>20090</v>
      </c>
      <c r="E47" s="79">
        <v>17.267299999999999</v>
      </c>
      <c r="F47" s="74">
        <v>4510</v>
      </c>
      <c r="G47" s="74">
        <v>25552</v>
      </c>
      <c r="H47" s="76">
        <v>17.650279999999999</v>
      </c>
      <c r="I47" s="76">
        <v>2.2179500000000001</v>
      </c>
      <c r="J47" s="118">
        <v>0</v>
      </c>
      <c r="K47" s="118">
        <v>0</v>
      </c>
      <c r="L47" s="106">
        <v>0</v>
      </c>
    </row>
    <row r="48" spans="1:12" s="2" customFormat="1" ht="15" customHeight="1" x14ac:dyDescent="0.25">
      <c r="A48" s="69" t="s">
        <v>71</v>
      </c>
      <c r="B48" s="70" t="s">
        <v>72</v>
      </c>
      <c r="C48" s="74">
        <v>2732</v>
      </c>
      <c r="D48" s="74">
        <v>16361</v>
      </c>
      <c r="E48" s="75">
        <v>16.698250000000002</v>
      </c>
      <c r="F48" s="74">
        <v>4101</v>
      </c>
      <c r="G48" s="74">
        <v>18861</v>
      </c>
      <c r="H48" s="76">
        <v>21.743279999999999</v>
      </c>
      <c r="I48" s="76">
        <v>30.21293</v>
      </c>
      <c r="J48" s="116">
        <v>1</v>
      </c>
      <c r="K48" s="118">
        <v>0</v>
      </c>
      <c r="L48" s="107">
        <v>1</v>
      </c>
    </row>
    <row r="49" spans="1:12" s="2" customFormat="1" ht="15" customHeight="1" x14ac:dyDescent="0.25">
      <c r="A49" s="69" t="s">
        <v>73</v>
      </c>
      <c r="B49" s="70" t="s">
        <v>74</v>
      </c>
      <c r="C49" s="74">
        <v>3858</v>
      </c>
      <c r="D49" s="74">
        <v>22124</v>
      </c>
      <c r="E49" s="75">
        <v>17.438079999999999</v>
      </c>
      <c r="F49" s="74">
        <v>5140</v>
      </c>
      <c r="G49" s="74">
        <v>25510</v>
      </c>
      <c r="H49" s="76">
        <v>20.148959999999999</v>
      </c>
      <c r="I49" s="76">
        <v>15.54575</v>
      </c>
      <c r="J49" s="116">
        <v>1</v>
      </c>
      <c r="K49" s="118">
        <v>0</v>
      </c>
      <c r="L49" s="107">
        <v>1</v>
      </c>
    </row>
    <row r="50" spans="1:12" s="2" customFormat="1" ht="15" customHeight="1" x14ac:dyDescent="0.25">
      <c r="A50" s="69" t="s">
        <v>75</v>
      </c>
      <c r="B50" s="70" t="s">
        <v>76</v>
      </c>
      <c r="C50" s="74">
        <v>3106</v>
      </c>
      <c r="D50" s="74">
        <v>10814</v>
      </c>
      <c r="E50" s="75">
        <v>28.72203</v>
      </c>
      <c r="F50" s="74">
        <v>3492</v>
      </c>
      <c r="G50" s="74">
        <v>11418</v>
      </c>
      <c r="H50" s="76">
        <v>30.583290000000002</v>
      </c>
      <c r="I50" s="76">
        <v>6.4802499999999998</v>
      </c>
      <c r="J50" s="117">
        <v>0.5</v>
      </c>
      <c r="K50" s="117">
        <v>0.5</v>
      </c>
      <c r="L50" s="108">
        <v>0.5</v>
      </c>
    </row>
    <row r="51" spans="1:12" s="2" customFormat="1" ht="15" customHeight="1" x14ac:dyDescent="0.25">
      <c r="A51" s="69" t="s">
        <v>77</v>
      </c>
      <c r="B51" s="70" t="s">
        <v>78</v>
      </c>
      <c r="C51" s="74">
        <v>8657</v>
      </c>
      <c r="D51" s="74">
        <v>90836</v>
      </c>
      <c r="E51" s="75">
        <v>9.5303599999999999</v>
      </c>
      <c r="F51" s="74">
        <v>13506</v>
      </c>
      <c r="G51" s="74">
        <v>97271</v>
      </c>
      <c r="H51" s="76">
        <v>13.884919999999999</v>
      </c>
      <c r="I51" s="76">
        <v>45.691450000000003</v>
      </c>
      <c r="J51" s="116">
        <v>1</v>
      </c>
      <c r="K51" s="118">
        <v>0</v>
      </c>
      <c r="L51" s="107">
        <v>1</v>
      </c>
    </row>
    <row r="52" spans="1:12" s="2" customFormat="1" ht="15" customHeight="1" x14ac:dyDescent="0.25">
      <c r="A52" s="69" t="s">
        <v>79</v>
      </c>
      <c r="B52" s="70" t="s">
        <v>80</v>
      </c>
      <c r="C52" s="37">
        <v>498</v>
      </c>
      <c r="D52" s="74">
        <v>2876</v>
      </c>
      <c r="E52" s="75">
        <v>17.315719999999999</v>
      </c>
      <c r="F52" s="37">
        <v>610</v>
      </c>
      <c r="G52" s="74">
        <v>3783</v>
      </c>
      <c r="H52" s="76">
        <v>16.124770000000002</v>
      </c>
      <c r="I52" s="76">
        <v>-6.8778499999999996</v>
      </c>
      <c r="J52" s="118">
        <v>0</v>
      </c>
      <c r="K52" s="118">
        <v>0</v>
      </c>
      <c r="L52" s="106">
        <v>0</v>
      </c>
    </row>
    <row r="53" spans="1:12" s="2" customFormat="1" ht="15" customHeight="1" x14ac:dyDescent="0.25">
      <c r="A53" s="69" t="s">
        <v>81</v>
      </c>
      <c r="B53" s="70" t="s">
        <v>82</v>
      </c>
      <c r="C53" s="37">
        <v>68</v>
      </c>
      <c r="D53" s="37">
        <v>481</v>
      </c>
      <c r="E53" s="75">
        <v>14.13721</v>
      </c>
      <c r="F53" s="37">
        <v>62</v>
      </c>
      <c r="G53" s="37">
        <v>704</v>
      </c>
      <c r="H53" s="76">
        <v>8.8068200000000001</v>
      </c>
      <c r="I53" s="76">
        <v>-37.704680000000003</v>
      </c>
      <c r="J53" s="118">
        <v>0</v>
      </c>
      <c r="K53" s="118">
        <v>0</v>
      </c>
      <c r="L53" s="106">
        <v>0</v>
      </c>
    </row>
    <row r="54" spans="1:12" s="2" customFormat="1" ht="15" customHeight="1" x14ac:dyDescent="0.25">
      <c r="A54" s="69" t="s">
        <v>83</v>
      </c>
      <c r="B54" s="70" t="s">
        <v>84</v>
      </c>
      <c r="C54" s="37">
        <v>380</v>
      </c>
      <c r="D54" s="74">
        <v>2137</v>
      </c>
      <c r="E54" s="75">
        <v>17.781939999999999</v>
      </c>
      <c r="F54" s="74">
        <v>1067</v>
      </c>
      <c r="G54" s="74">
        <v>6579</v>
      </c>
      <c r="H54" s="76">
        <v>16.21827</v>
      </c>
      <c r="I54" s="76">
        <v>-8.7935800000000004</v>
      </c>
      <c r="J54" s="118">
        <v>0</v>
      </c>
      <c r="K54" s="118">
        <v>0</v>
      </c>
      <c r="L54" s="106">
        <v>0</v>
      </c>
    </row>
    <row r="55" spans="1:12" s="2" customFormat="1" ht="15" customHeight="1" x14ac:dyDescent="0.25">
      <c r="A55" s="69" t="s">
        <v>155</v>
      </c>
      <c r="B55" s="70" t="s">
        <v>156</v>
      </c>
      <c r="C55" s="74">
        <v>6566</v>
      </c>
      <c r="D55" s="74">
        <v>35079</v>
      </c>
      <c r="E55" s="75">
        <v>18.717749999999999</v>
      </c>
      <c r="F55" s="74">
        <v>10896</v>
      </c>
      <c r="G55" s="74">
        <v>50075</v>
      </c>
      <c r="H55" s="76">
        <v>21.759360000000001</v>
      </c>
      <c r="I55" s="76">
        <v>16.249870000000001</v>
      </c>
      <c r="J55" s="116">
        <v>1</v>
      </c>
      <c r="K55" s="118">
        <v>0</v>
      </c>
      <c r="L55" s="107">
        <v>1</v>
      </c>
    </row>
    <row r="56" spans="1:12" ht="15" customHeight="1" x14ac:dyDescent="0.2">
      <c r="A56" s="112"/>
      <c r="B56" s="112" t="s">
        <v>459</v>
      </c>
      <c r="C56" s="112"/>
      <c r="D56" s="112"/>
      <c r="E56" s="120"/>
      <c r="F56" s="113">
        <v>660526</v>
      </c>
      <c r="G56" s="113">
        <v>2687696</v>
      </c>
      <c r="H56" s="114">
        <v>24.57592</v>
      </c>
      <c r="I56" s="112"/>
      <c r="J56" s="112"/>
      <c r="K56" s="112"/>
      <c r="L56" s="112"/>
    </row>
  </sheetData>
  <mergeCells count="14">
    <mergeCell ref="H1:L1"/>
    <mergeCell ref="F3:L3"/>
    <mergeCell ref="A5:L5"/>
    <mergeCell ref="A6:L6"/>
    <mergeCell ref="A8:C9"/>
    <mergeCell ref="D8:G9"/>
    <mergeCell ref="J11:J12"/>
    <mergeCell ref="K11:K12"/>
    <mergeCell ref="L11:L12"/>
    <mergeCell ref="A11:A12"/>
    <mergeCell ref="B11:B12"/>
    <mergeCell ref="C11:E11"/>
    <mergeCell ref="F11:H11"/>
    <mergeCell ref="I11:I12"/>
  </mergeCells>
  <pageMargins left="0.39370078740157483" right="0.39370078740157483" top="0.39370078740157483" bottom="0.39370078740157483" header="0" footer="0"/>
  <pageSetup paperSize="9" pageOrder="overThenDown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="190" zoomScaleNormal="100" zoomScaleSheetLayoutView="190" workbookViewId="0">
      <selection sqref="A1:XFD1048576"/>
    </sheetView>
  </sheetViews>
  <sheetFormatPr defaultRowHeight="11.25" outlineLevelRow="3" x14ac:dyDescent="0.2"/>
  <cols>
    <col min="1" max="1" width="10.83203125" style="148" customWidth="1"/>
    <col min="2" max="2" width="19.6640625" style="148" bestFit="1" customWidth="1"/>
    <col min="3" max="3" width="12.6640625" style="148" bestFit="1" customWidth="1"/>
    <col min="4" max="4" width="11" style="148" bestFit="1" customWidth="1"/>
    <col min="5" max="5" width="13.5" style="148" bestFit="1" customWidth="1"/>
    <col min="6" max="6" width="11" style="148" bestFit="1" customWidth="1"/>
    <col min="7" max="7" width="12.6640625" style="148" bestFit="1" customWidth="1"/>
    <col min="8" max="8" width="11" style="148" bestFit="1" customWidth="1"/>
    <col min="9" max="16384" width="9.33203125" style="148"/>
  </cols>
  <sheetData>
    <row r="1" spans="1:8" s="131" customFormat="1" ht="39.75" customHeight="1" x14ac:dyDescent="0.2">
      <c r="A1" s="136"/>
      <c r="E1" s="139"/>
      <c r="F1" s="179" t="s">
        <v>664</v>
      </c>
      <c r="G1" s="179"/>
      <c r="H1" s="179"/>
    </row>
    <row r="2" spans="1:8" s="140" customFormat="1" ht="36" customHeight="1" x14ac:dyDescent="0.2">
      <c r="A2" s="189" t="s">
        <v>663</v>
      </c>
      <c r="B2" s="189"/>
      <c r="C2" s="189"/>
      <c r="D2" s="189"/>
      <c r="E2" s="189"/>
      <c r="F2" s="189"/>
      <c r="G2" s="189"/>
      <c r="H2" s="189"/>
    </row>
    <row r="3" spans="1:8" s="133" customFormat="1" ht="26.25" customHeight="1" x14ac:dyDescent="0.2">
      <c r="A3" s="188" t="s">
        <v>645</v>
      </c>
      <c r="B3" s="182" t="s">
        <v>653</v>
      </c>
      <c r="C3" s="183" t="s">
        <v>646</v>
      </c>
      <c r="D3" s="183"/>
      <c r="E3" s="184" t="s">
        <v>647</v>
      </c>
      <c r="F3" s="184"/>
      <c r="G3" s="183" t="s">
        <v>648</v>
      </c>
      <c r="H3" s="183"/>
    </row>
    <row r="4" spans="1:8" s="133" customFormat="1" ht="34.5" customHeight="1" x14ac:dyDescent="0.2">
      <c r="A4" s="188"/>
      <c r="B4" s="182"/>
      <c r="C4" s="138" t="s">
        <v>649</v>
      </c>
      <c r="D4" s="138" t="s">
        <v>652</v>
      </c>
      <c r="E4" s="138" t="s">
        <v>649</v>
      </c>
      <c r="F4" s="138" t="s">
        <v>652</v>
      </c>
      <c r="G4" s="138" t="s">
        <v>649</v>
      </c>
      <c r="H4" s="138" t="s">
        <v>652</v>
      </c>
    </row>
    <row r="5" spans="1:8" x14ac:dyDescent="0.2">
      <c r="A5" s="162" t="s">
        <v>135</v>
      </c>
      <c r="B5" s="162" t="s">
        <v>136</v>
      </c>
      <c r="C5" s="146">
        <v>85181798</v>
      </c>
      <c r="D5" s="147">
        <v>29136</v>
      </c>
      <c r="E5" s="146">
        <v>-18354085.5</v>
      </c>
      <c r="F5" s="147">
        <v>-6291</v>
      </c>
      <c r="G5" s="146">
        <v>66827712.5</v>
      </c>
      <c r="H5" s="147">
        <v>22845</v>
      </c>
    </row>
    <row r="6" spans="1:8" outlineLevel="1" x14ac:dyDescent="0.2">
      <c r="A6" s="149"/>
      <c r="B6" s="150" t="s">
        <v>638</v>
      </c>
      <c r="C6" s="151">
        <v>85181798</v>
      </c>
      <c r="D6" s="152">
        <v>29136</v>
      </c>
      <c r="E6" s="151">
        <v>-18354085.5</v>
      </c>
      <c r="F6" s="152">
        <v>-6291</v>
      </c>
      <c r="G6" s="153">
        <v>66827712.5</v>
      </c>
      <c r="H6" s="154">
        <v>22845</v>
      </c>
    </row>
    <row r="7" spans="1:8" outlineLevel="2" x14ac:dyDescent="0.2">
      <c r="A7" s="163"/>
      <c r="B7" s="156" t="s">
        <v>620</v>
      </c>
      <c r="C7" s="157">
        <v>85181798</v>
      </c>
      <c r="D7" s="158">
        <v>29136</v>
      </c>
      <c r="E7" s="157">
        <v>-18354085.5</v>
      </c>
      <c r="F7" s="158">
        <v>-6291</v>
      </c>
      <c r="G7" s="159">
        <v>66827712.5</v>
      </c>
      <c r="H7" s="160">
        <v>22845</v>
      </c>
    </row>
    <row r="8" spans="1:8" outlineLevel="2" x14ac:dyDescent="0.2">
      <c r="A8" s="163"/>
      <c r="B8" s="156" t="s">
        <v>621</v>
      </c>
      <c r="C8" s="174"/>
      <c r="D8" s="174"/>
      <c r="E8" s="157">
        <v>0</v>
      </c>
      <c r="F8" s="158">
        <v>0</v>
      </c>
      <c r="G8" s="159">
        <v>0</v>
      </c>
      <c r="H8" s="160">
        <v>0</v>
      </c>
    </row>
    <row r="9" spans="1:8" outlineLevel="2" x14ac:dyDescent="0.2">
      <c r="A9" s="163"/>
      <c r="B9" s="156" t="s">
        <v>622</v>
      </c>
      <c r="C9" s="174"/>
      <c r="D9" s="174"/>
      <c r="E9" s="157">
        <v>0</v>
      </c>
      <c r="F9" s="158">
        <v>0</v>
      </c>
      <c r="G9" s="159">
        <v>0</v>
      </c>
      <c r="H9" s="160">
        <v>0</v>
      </c>
    </row>
    <row r="10" spans="1:8" outlineLevel="2" x14ac:dyDescent="0.2">
      <c r="A10" s="163"/>
      <c r="B10" s="156" t="s">
        <v>623</v>
      </c>
      <c r="C10" s="174"/>
      <c r="D10" s="174"/>
      <c r="E10" s="157">
        <v>0</v>
      </c>
      <c r="F10" s="158">
        <v>0</v>
      </c>
      <c r="G10" s="159">
        <v>0</v>
      </c>
      <c r="H10" s="160">
        <v>0</v>
      </c>
    </row>
    <row r="11" spans="1:8" outlineLevel="2" x14ac:dyDescent="0.2">
      <c r="A11" s="163"/>
      <c r="B11" s="156" t="s">
        <v>624</v>
      </c>
      <c r="C11" s="174"/>
      <c r="D11" s="174"/>
      <c r="E11" s="157">
        <v>0</v>
      </c>
      <c r="F11" s="158">
        <v>0</v>
      </c>
      <c r="G11" s="159">
        <v>0</v>
      </c>
      <c r="H11" s="160">
        <v>0</v>
      </c>
    </row>
    <row r="12" spans="1:8" ht="21" x14ac:dyDescent="0.2">
      <c r="A12" s="162">
        <v>560332</v>
      </c>
      <c r="B12" s="162" t="s">
        <v>625</v>
      </c>
      <c r="C12" s="146">
        <v>0</v>
      </c>
      <c r="D12" s="147">
        <v>0</v>
      </c>
      <c r="E12" s="146">
        <v>18354085.5</v>
      </c>
      <c r="F12" s="147">
        <v>6291</v>
      </c>
      <c r="G12" s="146">
        <v>18354085.5</v>
      </c>
      <c r="H12" s="147">
        <v>6291</v>
      </c>
    </row>
    <row r="13" spans="1:8" outlineLevel="3" x14ac:dyDescent="0.2">
      <c r="A13" s="175"/>
      <c r="B13" s="150" t="s">
        <v>638</v>
      </c>
      <c r="C13" s="176">
        <v>0</v>
      </c>
      <c r="D13" s="158">
        <v>0</v>
      </c>
      <c r="E13" s="157">
        <v>18354085.5</v>
      </c>
      <c r="F13" s="158">
        <v>6291</v>
      </c>
      <c r="G13" s="153">
        <v>18354085.5</v>
      </c>
      <c r="H13" s="154">
        <v>6291</v>
      </c>
    </row>
    <row r="14" spans="1:8" outlineLevel="3" x14ac:dyDescent="0.2">
      <c r="A14" s="175"/>
      <c r="B14" s="156" t="s">
        <v>626</v>
      </c>
      <c r="C14" s="176">
        <v>0</v>
      </c>
      <c r="D14" s="158">
        <v>0</v>
      </c>
      <c r="E14" s="157">
        <v>18354085.5</v>
      </c>
      <c r="F14" s="158">
        <v>6291</v>
      </c>
      <c r="G14" s="159">
        <v>18354085.5</v>
      </c>
      <c r="H14" s="160">
        <v>6291</v>
      </c>
    </row>
    <row r="15" spans="1:8" s="167" customFormat="1" ht="10.5" x14ac:dyDescent="0.15">
      <c r="A15" s="185" t="s">
        <v>644</v>
      </c>
      <c r="B15" s="186"/>
      <c r="C15" s="165">
        <f>C5+C12</f>
        <v>85181798</v>
      </c>
      <c r="D15" s="166">
        <f>D5+D12</f>
        <v>29136</v>
      </c>
      <c r="E15" s="165">
        <f t="shared" ref="E15:H15" si="0">E5+E12</f>
        <v>0</v>
      </c>
      <c r="F15" s="166">
        <f t="shared" si="0"/>
        <v>0</v>
      </c>
      <c r="G15" s="165">
        <f t="shared" si="0"/>
        <v>85181798</v>
      </c>
      <c r="H15" s="166">
        <f t="shared" si="0"/>
        <v>29136</v>
      </c>
    </row>
  </sheetData>
  <mergeCells count="8">
    <mergeCell ref="A15:B1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view="pageBreakPreview" zoomScale="190" zoomScaleNormal="100" zoomScaleSheetLayoutView="190" workbookViewId="0">
      <selection sqref="A1:XFD1048576"/>
    </sheetView>
  </sheetViews>
  <sheetFormatPr defaultRowHeight="11.25" outlineLevelRow="3" x14ac:dyDescent="0.2"/>
  <cols>
    <col min="1" max="1" width="10.1640625" style="148" customWidth="1"/>
    <col min="2" max="2" width="19.6640625" style="148" bestFit="1" customWidth="1"/>
    <col min="3" max="3" width="12.6640625" style="148" bestFit="1" customWidth="1"/>
    <col min="4" max="4" width="11" style="148" bestFit="1" customWidth="1"/>
    <col min="5" max="5" width="12.33203125" style="148" bestFit="1" customWidth="1"/>
    <col min="6" max="6" width="11" style="148" bestFit="1" customWidth="1"/>
    <col min="7" max="7" width="12.6640625" style="148" bestFit="1" customWidth="1"/>
    <col min="8" max="8" width="11" style="148" bestFit="1" customWidth="1"/>
    <col min="9" max="16384" width="9.33203125" style="148"/>
  </cols>
  <sheetData>
    <row r="1" spans="1:8" s="131" customFormat="1" ht="39.75" customHeight="1" x14ac:dyDescent="0.2">
      <c r="A1" s="136"/>
      <c r="E1" s="139"/>
      <c r="F1" s="179" t="s">
        <v>665</v>
      </c>
      <c r="G1" s="179"/>
      <c r="H1" s="179"/>
    </row>
    <row r="2" spans="1:8" s="140" customFormat="1" ht="36" customHeight="1" x14ac:dyDescent="0.2">
      <c r="A2" s="189" t="s">
        <v>666</v>
      </c>
      <c r="B2" s="189"/>
      <c r="C2" s="189"/>
      <c r="D2" s="189"/>
      <c r="E2" s="189"/>
      <c r="F2" s="189"/>
      <c r="G2" s="189"/>
      <c r="H2" s="189"/>
    </row>
    <row r="3" spans="1:8" s="133" customFormat="1" ht="26.25" customHeight="1" x14ac:dyDescent="0.2">
      <c r="A3" s="188" t="s">
        <v>645</v>
      </c>
      <c r="B3" s="182" t="s">
        <v>653</v>
      </c>
      <c r="C3" s="183" t="s">
        <v>646</v>
      </c>
      <c r="D3" s="183"/>
      <c r="E3" s="184" t="s">
        <v>647</v>
      </c>
      <c r="F3" s="184"/>
      <c r="G3" s="183" t="s">
        <v>648</v>
      </c>
      <c r="H3" s="183"/>
    </row>
    <row r="4" spans="1:8" s="133" customFormat="1" ht="34.5" customHeight="1" x14ac:dyDescent="0.2">
      <c r="A4" s="188"/>
      <c r="B4" s="182"/>
      <c r="C4" s="138" t="s">
        <v>649</v>
      </c>
      <c r="D4" s="138" t="s">
        <v>652</v>
      </c>
      <c r="E4" s="138" t="s">
        <v>649</v>
      </c>
      <c r="F4" s="138" t="s">
        <v>652</v>
      </c>
      <c r="G4" s="138" t="s">
        <v>649</v>
      </c>
      <c r="H4" s="138" t="s">
        <v>652</v>
      </c>
    </row>
    <row r="5" spans="1:8" x14ac:dyDescent="0.2">
      <c r="A5" s="162" t="s">
        <v>135</v>
      </c>
      <c r="B5" s="162" t="s">
        <v>136</v>
      </c>
      <c r="C5" s="146">
        <v>15000988</v>
      </c>
      <c r="D5" s="147">
        <v>13196</v>
      </c>
      <c r="E5" s="146">
        <v>-3556501.5</v>
      </c>
      <c r="F5" s="147">
        <v>-3128</v>
      </c>
      <c r="G5" s="146">
        <v>11444486.5</v>
      </c>
      <c r="H5" s="147">
        <v>10068</v>
      </c>
    </row>
    <row r="6" spans="1:8" outlineLevel="1" x14ac:dyDescent="0.2">
      <c r="A6" s="149"/>
      <c r="B6" s="150" t="s">
        <v>637</v>
      </c>
      <c r="C6" s="151">
        <v>15000988</v>
      </c>
      <c r="D6" s="152">
        <v>13196</v>
      </c>
      <c r="E6" s="151">
        <v>-3556501.5</v>
      </c>
      <c r="F6" s="152">
        <v>-3128</v>
      </c>
      <c r="G6" s="153">
        <v>11444486.5</v>
      </c>
      <c r="H6" s="154">
        <v>10068</v>
      </c>
    </row>
    <row r="7" spans="1:8" outlineLevel="2" x14ac:dyDescent="0.2">
      <c r="A7" s="163"/>
      <c r="B7" s="156" t="s">
        <v>620</v>
      </c>
      <c r="C7" s="157">
        <v>15000988</v>
      </c>
      <c r="D7" s="158">
        <v>13196</v>
      </c>
      <c r="E7" s="157">
        <v>-3556501.5</v>
      </c>
      <c r="F7" s="158">
        <v>-3128</v>
      </c>
      <c r="G7" s="159">
        <v>11444486.5</v>
      </c>
      <c r="H7" s="160">
        <v>10068</v>
      </c>
    </row>
    <row r="8" spans="1:8" outlineLevel="2" x14ac:dyDescent="0.2">
      <c r="A8" s="163"/>
      <c r="B8" s="156" t="s">
        <v>621</v>
      </c>
      <c r="C8" s="174"/>
      <c r="D8" s="174"/>
      <c r="E8" s="157">
        <v>0</v>
      </c>
      <c r="F8" s="158">
        <v>0</v>
      </c>
      <c r="G8" s="159">
        <v>0</v>
      </c>
      <c r="H8" s="160">
        <v>0</v>
      </c>
    </row>
    <row r="9" spans="1:8" outlineLevel="2" x14ac:dyDescent="0.2">
      <c r="A9" s="163"/>
      <c r="B9" s="156" t="s">
        <v>622</v>
      </c>
      <c r="C9" s="174"/>
      <c r="D9" s="174"/>
      <c r="E9" s="157">
        <v>0</v>
      </c>
      <c r="F9" s="174">
        <v>0</v>
      </c>
      <c r="G9" s="159">
        <v>0</v>
      </c>
      <c r="H9" s="160">
        <v>0</v>
      </c>
    </row>
    <row r="10" spans="1:8" outlineLevel="2" x14ac:dyDescent="0.2">
      <c r="A10" s="163"/>
      <c r="B10" s="156" t="s">
        <v>623</v>
      </c>
      <c r="C10" s="174"/>
      <c r="D10" s="174"/>
      <c r="E10" s="157">
        <v>0</v>
      </c>
      <c r="F10" s="158">
        <v>0</v>
      </c>
      <c r="G10" s="159">
        <v>0</v>
      </c>
      <c r="H10" s="160">
        <v>0</v>
      </c>
    </row>
    <row r="11" spans="1:8" outlineLevel="2" x14ac:dyDescent="0.2">
      <c r="A11" s="163"/>
      <c r="B11" s="156" t="s">
        <v>624</v>
      </c>
      <c r="C11" s="174"/>
      <c r="D11" s="174"/>
      <c r="E11" s="157">
        <v>0</v>
      </c>
      <c r="F11" s="158">
        <v>0</v>
      </c>
      <c r="G11" s="159">
        <v>0</v>
      </c>
      <c r="H11" s="160">
        <v>0</v>
      </c>
    </row>
    <row r="12" spans="1:8" ht="21" x14ac:dyDescent="0.2">
      <c r="A12" s="162">
        <v>560332</v>
      </c>
      <c r="B12" s="162" t="s">
        <v>625</v>
      </c>
      <c r="C12" s="146">
        <v>0</v>
      </c>
      <c r="D12" s="147">
        <v>0</v>
      </c>
      <c r="E12" s="146">
        <v>3556501.5</v>
      </c>
      <c r="F12" s="147">
        <v>3128</v>
      </c>
      <c r="G12" s="146">
        <v>3556501.5</v>
      </c>
      <c r="H12" s="147">
        <v>3128</v>
      </c>
    </row>
    <row r="13" spans="1:8" outlineLevel="3" x14ac:dyDescent="0.2">
      <c r="A13" s="175"/>
      <c r="B13" s="150" t="s">
        <v>637</v>
      </c>
      <c r="C13" s="177">
        <v>0</v>
      </c>
      <c r="D13" s="152">
        <v>0</v>
      </c>
      <c r="E13" s="151">
        <v>3556501.5</v>
      </c>
      <c r="F13" s="152">
        <v>3128</v>
      </c>
      <c r="G13" s="153">
        <v>3556501.5</v>
      </c>
      <c r="H13" s="154">
        <v>3128</v>
      </c>
    </row>
    <row r="14" spans="1:8" outlineLevel="3" x14ac:dyDescent="0.2">
      <c r="A14" s="175"/>
      <c r="B14" s="156" t="s">
        <v>626</v>
      </c>
      <c r="C14" s="176">
        <v>0</v>
      </c>
      <c r="D14" s="158">
        <v>0</v>
      </c>
      <c r="E14" s="157">
        <v>3556501.5</v>
      </c>
      <c r="F14" s="158">
        <v>3128</v>
      </c>
      <c r="G14" s="159">
        <v>3556501.5</v>
      </c>
      <c r="H14" s="160">
        <v>3128</v>
      </c>
    </row>
    <row r="15" spans="1:8" s="167" customFormat="1" ht="10.5" x14ac:dyDescent="0.15">
      <c r="A15" s="185" t="s">
        <v>644</v>
      </c>
      <c r="B15" s="186"/>
      <c r="C15" s="165">
        <f>C5+C12</f>
        <v>15000988</v>
      </c>
      <c r="D15" s="166">
        <f>D5+D12</f>
        <v>13196</v>
      </c>
      <c r="E15" s="165">
        <f t="shared" ref="E15:H15" si="0">E5+E12</f>
        <v>0</v>
      </c>
      <c r="F15" s="166">
        <f t="shared" si="0"/>
        <v>0</v>
      </c>
      <c r="G15" s="165">
        <f t="shared" si="0"/>
        <v>15000988</v>
      </c>
      <c r="H15" s="166">
        <f t="shared" si="0"/>
        <v>13196</v>
      </c>
    </row>
  </sheetData>
  <mergeCells count="8">
    <mergeCell ref="A15:B1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zoomScale="170" zoomScaleNormal="110" zoomScaleSheetLayoutView="170" workbookViewId="0">
      <selection activeCell="I14" sqref="I14"/>
    </sheetView>
  </sheetViews>
  <sheetFormatPr defaultColWidth="24" defaultRowHeight="11.25" outlineLevelRow="2" x14ac:dyDescent="0.2"/>
  <cols>
    <col min="1" max="1" width="10.6640625" style="148" customWidth="1"/>
    <col min="2" max="2" width="19.6640625" style="148" bestFit="1" customWidth="1"/>
    <col min="3" max="3" width="15" style="148" customWidth="1"/>
    <col min="4" max="4" width="9" style="148" customWidth="1"/>
    <col min="5" max="5" width="16.1640625" style="148" customWidth="1"/>
    <col min="6" max="6" width="9.5" style="148" customWidth="1"/>
    <col min="7" max="7" width="15.83203125" style="148" customWidth="1"/>
    <col min="8" max="8" width="13.6640625" style="148" customWidth="1"/>
    <col min="9" max="16384" width="24" style="148"/>
  </cols>
  <sheetData>
    <row r="1" spans="1:9" s="131" customFormat="1" ht="39.75" customHeight="1" x14ac:dyDescent="0.2">
      <c r="A1" s="136"/>
      <c r="E1" s="139"/>
      <c r="F1" s="179" t="s">
        <v>667</v>
      </c>
      <c r="G1" s="179"/>
      <c r="H1" s="179"/>
    </row>
    <row r="2" spans="1:9" s="142" customFormat="1" ht="42" customHeight="1" x14ac:dyDescent="0.2">
      <c r="A2" s="187" t="s">
        <v>668</v>
      </c>
      <c r="B2" s="187"/>
      <c r="C2" s="187"/>
      <c r="D2" s="187"/>
      <c r="E2" s="187"/>
      <c r="F2" s="187"/>
      <c r="G2" s="187"/>
      <c r="H2" s="187"/>
      <c r="I2" s="141"/>
    </row>
    <row r="3" spans="1:9" s="133" customFormat="1" ht="26.25" customHeight="1" x14ac:dyDescent="0.2">
      <c r="A3" s="188" t="s">
        <v>645</v>
      </c>
      <c r="B3" s="182" t="s">
        <v>653</v>
      </c>
      <c r="C3" s="183" t="s">
        <v>646</v>
      </c>
      <c r="D3" s="183"/>
      <c r="E3" s="184" t="s">
        <v>647</v>
      </c>
      <c r="F3" s="184"/>
      <c r="G3" s="183" t="s">
        <v>648</v>
      </c>
      <c r="H3" s="183"/>
    </row>
    <row r="4" spans="1:9" s="133" customFormat="1" ht="34.5" customHeight="1" x14ac:dyDescent="0.2">
      <c r="A4" s="188"/>
      <c r="B4" s="182"/>
      <c r="C4" s="138" t="s">
        <v>649</v>
      </c>
      <c r="D4" s="138" t="s">
        <v>652</v>
      </c>
      <c r="E4" s="138" t="s">
        <v>649</v>
      </c>
      <c r="F4" s="138" t="s">
        <v>652</v>
      </c>
      <c r="G4" s="138" t="s">
        <v>649</v>
      </c>
      <c r="H4" s="138" t="s">
        <v>652</v>
      </c>
    </row>
    <row r="5" spans="1:9" x14ac:dyDescent="0.2">
      <c r="A5" s="162" t="s">
        <v>135</v>
      </c>
      <c r="B5" s="162" t="s">
        <v>136</v>
      </c>
      <c r="C5" s="146">
        <v>39573088</v>
      </c>
      <c r="D5" s="147">
        <v>39914</v>
      </c>
      <c r="E5" s="146">
        <v>-6549558.75</v>
      </c>
      <c r="F5" s="147">
        <v>-7088</v>
      </c>
      <c r="G5" s="146">
        <v>33023529.25</v>
      </c>
      <c r="H5" s="147">
        <v>32826</v>
      </c>
    </row>
    <row r="6" spans="1:9" outlineLevel="1" x14ac:dyDescent="0.2">
      <c r="A6" s="149"/>
      <c r="B6" s="150" t="s">
        <v>630</v>
      </c>
      <c r="C6" s="151">
        <v>39573088</v>
      </c>
      <c r="D6" s="152">
        <v>39914</v>
      </c>
      <c r="E6" s="151">
        <v>-6549558.75</v>
      </c>
      <c r="F6" s="152">
        <v>-7088</v>
      </c>
      <c r="G6" s="153">
        <v>33023529.25</v>
      </c>
      <c r="H6" s="154">
        <v>32826</v>
      </c>
    </row>
    <row r="7" spans="1:9" outlineLevel="2" x14ac:dyDescent="0.2">
      <c r="A7" s="163"/>
      <c r="B7" s="156" t="s">
        <v>620</v>
      </c>
      <c r="C7" s="157">
        <v>3297592.09</v>
      </c>
      <c r="D7" s="158">
        <v>3326</v>
      </c>
      <c r="E7" s="157">
        <v>0</v>
      </c>
      <c r="F7" s="158">
        <v>0</v>
      </c>
      <c r="G7" s="159">
        <v>3297592.09</v>
      </c>
      <c r="H7" s="160">
        <v>3326</v>
      </c>
    </row>
    <row r="8" spans="1:9" outlineLevel="2" x14ac:dyDescent="0.2">
      <c r="A8" s="163"/>
      <c r="B8" s="156" t="s">
        <v>621</v>
      </c>
      <c r="C8" s="157">
        <v>3297592.09</v>
      </c>
      <c r="D8" s="158">
        <v>3326</v>
      </c>
      <c r="E8" s="157">
        <v>0</v>
      </c>
      <c r="F8" s="158">
        <v>0</v>
      </c>
      <c r="G8" s="159">
        <v>3297592.09</v>
      </c>
      <c r="H8" s="160">
        <v>3326</v>
      </c>
    </row>
    <row r="9" spans="1:9" outlineLevel="2" x14ac:dyDescent="0.2">
      <c r="A9" s="163"/>
      <c r="B9" s="156" t="s">
        <v>622</v>
      </c>
      <c r="C9" s="157">
        <v>3297592.09</v>
      </c>
      <c r="D9" s="158">
        <v>3326</v>
      </c>
      <c r="E9" s="157">
        <v>0</v>
      </c>
      <c r="F9" s="158">
        <v>0</v>
      </c>
      <c r="G9" s="159">
        <v>3297592.09</v>
      </c>
      <c r="H9" s="160">
        <v>3326</v>
      </c>
    </row>
    <row r="10" spans="1:9" outlineLevel="2" x14ac:dyDescent="0.2">
      <c r="A10" s="163"/>
      <c r="B10" s="156" t="s">
        <v>623</v>
      </c>
      <c r="C10" s="157">
        <v>3297592.09</v>
      </c>
      <c r="D10" s="158">
        <v>3326</v>
      </c>
      <c r="E10" s="157">
        <v>0</v>
      </c>
      <c r="F10" s="158">
        <v>0</v>
      </c>
      <c r="G10" s="159">
        <v>3297592.09</v>
      </c>
      <c r="H10" s="160">
        <v>3326</v>
      </c>
    </row>
    <row r="11" spans="1:9" outlineLevel="2" x14ac:dyDescent="0.2">
      <c r="A11" s="163"/>
      <c r="B11" s="156" t="s">
        <v>624</v>
      </c>
      <c r="C11" s="157">
        <v>3297592.09</v>
      </c>
      <c r="D11" s="158">
        <v>3326</v>
      </c>
      <c r="E11" s="157">
        <v>0</v>
      </c>
      <c r="F11" s="158">
        <v>0</v>
      </c>
      <c r="G11" s="159">
        <v>3297592.09</v>
      </c>
      <c r="H11" s="160">
        <v>3326</v>
      </c>
    </row>
    <row r="12" spans="1:9" outlineLevel="2" x14ac:dyDescent="0.2">
      <c r="A12" s="163"/>
      <c r="B12" s="156" t="s">
        <v>631</v>
      </c>
      <c r="C12" s="157">
        <v>3297592.09</v>
      </c>
      <c r="D12" s="158">
        <v>3326</v>
      </c>
      <c r="E12" s="157">
        <v>0</v>
      </c>
      <c r="F12" s="158">
        <v>0</v>
      </c>
      <c r="G12" s="159">
        <v>3297592.09</v>
      </c>
      <c r="H12" s="160">
        <v>3326</v>
      </c>
    </row>
    <row r="13" spans="1:9" outlineLevel="2" x14ac:dyDescent="0.2">
      <c r="A13" s="163"/>
      <c r="B13" s="156" t="s">
        <v>626</v>
      </c>
      <c r="C13" s="157">
        <v>3297592.09</v>
      </c>
      <c r="D13" s="158">
        <v>3326</v>
      </c>
      <c r="E13" s="157">
        <v>-1091593.1200000001</v>
      </c>
      <c r="F13" s="158">
        <v>-1180</v>
      </c>
      <c r="G13" s="159">
        <v>2205998.9700000002</v>
      </c>
      <c r="H13" s="160">
        <v>2146</v>
      </c>
    </row>
    <row r="14" spans="1:9" outlineLevel="2" x14ac:dyDescent="0.2">
      <c r="A14" s="163"/>
      <c r="B14" s="156" t="s">
        <v>632</v>
      </c>
      <c r="C14" s="157">
        <v>3297592.09</v>
      </c>
      <c r="D14" s="158">
        <v>3326</v>
      </c>
      <c r="E14" s="157">
        <v>-1091593.1200000001</v>
      </c>
      <c r="F14" s="158">
        <v>-1180</v>
      </c>
      <c r="G14" s="159">
        <v>2205998.9700000002</v>
      </c>
      <c r="H14" s="160">
        <v>2146</v>
      </c>
    </row>
    <row r="15" spans="1:9" outlineLevel="2" x14ac:dyDescent="0.2">
      <c r="A15" s="163"/>
      <c r="B15" s="156" t="s">
        <v>633</v>
      </c>
      <c r="C15" s="157">
        <v>3297592.09</v>
      </c>
      <c r="D15" s="158">
        <v>3326</v>
      </c>
      <c r="E15" s="157">
        <v>-1091593.1200000001</v>
      </c>
      <c r="F15" s="158">
        <v>-1180</v>
      </c>
      <c r="G15" s="159">
        <v>2205998.9700000002</v>
      </c>
      <c r="H15" s="160">
        <v>2146</v>
      </c>
    </row>
    <row r="16" spans="1:9" outlineLevel="2" x14ac:dyDescent="0.2">
      <c r="A16" s="163"/>
      <c r="B16" s="156" t="s">
        <v>634</v>
      </c>
      <c r="C16" s="157">
        <v>3297592.09</v>
      </c>
      <c r="D16" s="158">
        <v>3326</v>
      </c>
      <c r="E16" s="157">
        <v>-1091593.1200000001</v>
      </c>
      <c r="F16" s="158">
        <v>-1180</v>
      </c>
      <c r="G16" s="159">
        <v>2205998.9700000002</v>
      </c>
      <c r="H16" s="160">
        <v>2146</v>
      </c>
    </row>
    <row r="17" spans="1:8" outlineLevel="2" x14ac:dyDescent="0.2">
      <c r="A17" s="163"/>
      <c r="B17" s="156" t="s">
        <v>635</v>
      </c>
      <c r="C17" s="157">
        <v>3297592.09</v>
      </c>
      <c r="D17" s="158">
        <v>3326</v>
      </c>
      <c r="E17" s="157">
        <v>-1091593.1200000001</v>
      </c>
      <c r="F17" s="158">
        <v>-1184</v>
      </c>
      <c r="G17" s="159">
        <v>2205998.9700000002</v>
      </c>
      <c r="H17" s="160">
        <v>2142</v>
      </c>
    </row>
    <row r="18" spans="1:8" outlineLevel="2" x14ac:dyDescent="0.2">
      <c r="A18" s="163"/>
      <c r="B18" s="156" t="s">
        <v>636</v>
      </c>
      <c r="C18" s="157">
        <v>3299575.01</v>
      </c>
      <c r="D18" s="158">
        <v>3328</v>
      </c>
      <c r="E18" s="157">
        <v>-1091593.1499999999</v>
      </c>
      <c r="F18" s="158">
        <v>-1184</v>
      </c>
      <c r="G18" s="159">
        <v>2207981.86</v>
      </c>
      <c r="H18" s="160">
        <v>2144</v>
      </c>
    </row>
    <row r="19" spans="1:8" ht="21" x14ac:dyDescent="0.2">
      <c r="A19" s="162">
        <v>560332</v>
      </c>
      <c r="B19" s="162" t="s">
        <v>625</v>
      </c>
      <c r="C19" s="146">
        <v>0</v>
      </c>
      <c r="D19" s="147">
        <v>0</v>
      </c>
      <c r="E19" s="146">
        <v>6549558.75</v>
      </c>
      <c r="F19" s="147">
        <v>7088</v>
      </c>
      <c r="G19" s="146">
        <v>6549558.75</v>
      </c>
      <c r="H19" s="147">
        <v>7088</v>
      </c>
    </row>
    <row r="20" spans="1:8" outlineLevel="1" x14ac:dyDescent="0.2">
      <c r="A20" s="149"/>
      <c r="B20" s="150" t="s">
        <v>630</v>
      </c>
      <c r="C20" s="151">
        <v>0</v>
      </c>
      <c r="D20" s="152">
        <v>0</v>
      </c>
      <c r="E20" s="151">
        <v>6549558.75</v>
      </c>
      <c r="F20" s="152">
        <v>7088</v>
      </c>
      <c r="G20" s="153">
        <v>6549558.75</v>
      </c>
      <c r="H20" s="154">
        <v>7088</v>
      </c>
    </row>
    <row r="21" spans="1:8" outlineLevel="2" x14ac:dyDescent="0.2">
      <c r="A21" s="163"/>
      <c r="B21" s="156" t="s">
        <v>626</v>
      </c>
      <c r="C21" s="176">
        <v>0</v>
      </c>
      <c r="D21" s="158">
        <v>0</v>
      </c>
      <c r="E21" s="157">
        <v>1091593.1200000001</v>
      </c>
      <c r="F21" s="158">
        <v>1180</v>
      </c>
      <c r="G21" s="159">
        <v>1091593.1200000001</v>
      </c>
      <c r="H21" s="160">
        <v>1180</v>
      </c>
    </row>
    <row r="22" spans="1:8" outlineLevel="2" x14ac:dyDescent="0.2">
      <c r="A22" s="163"/>
      <c r="B22" s="156" t="s">
        <v>632</v>
      </c>
      <c r="C22" s="176">
        <v>0</v>
      </c>
      <c r="D22" s="158">
        <v>0</v>
      </c>
      <c r="E22" s="157">
        <v>1091593.1200000001</v>
      </c>
      <c r="F22" s="158">
        <v>1180</v>
      </c>
      <c r="G22" s="159">
        <v>1091593.1200000001</v>
      </c>
      <c r="H22" s="160">
        <v>1180</v>
      </c>
    </row>
    <row r="23" spans="1:8" outlineLevel="2" x14ac:dyDescent="0.2">
      <c r="A23" s="163"/>
      <c r="B23" s="156" t="s">
        <v>633</v>
      </c>
      <c r="C23" s="176">
        <v>0</v>
      </c>
      <c r="D23" s="158">
        <v>0</v>
      </c>
      <c r="E23" s="157">
        <v>1091593.1200000001</v>
      </c>
      <c r="F23" s="158">
        <v>1180</v>
      </c>
      <c r="G23" s="159">
        <v>1091593.1200000001</v>
      </c>
      <c r="H23" s="160">
        <v>1180</v>
      </c>
    </row>
    <row r="24" spans="1:8" outlineLevel="2" x14ac:dyDescent="0.2">
      <c r="A24" s="163"/>
      <c r="B24" s="156" t="s">
        <v>634</v>
      </c>
      <c r="C24" s="176">
        <v>0</v>
      </c>
      <c r="D24" s="158">
        <v>0</v>
      </c>
      <c r="E24" s="157">
        <v>1091593.1200000001</v>
      </c>
      <c r="F24" s="158">
        <v>1180</v>
      </c>
      <c r="G24" s="159">
        <v>1091593.1200000001</v>
      </c>
      <c r="H24" s="160">
        <v>1180</v>
      </c>
    </row>
    <row r="25" spans="1:8" outlineLevel="2" x14ac:dyDescent="0.2">
      <c r="A25" s="163"/>
      <c r="B25" s="156" t="s">
        <v>635</v>
      </c>
      <c r="C25" s="176">
        <v>0</v>
      </c>
      <c r="D25" s="158">
        <v>0</v>
      </c>
      <c r="E25" s="157">
        <v>1091593.1200000001</v>
      </c>
      <c r="F25" s="158">
        <v>1184</v>
      </c>
      <c r="G25" s="159">
        <v>1091593.1200000001</v>
      </c>
      <c r="H25" s="160">
        <v>1184</v>
      </c>
    </row>
    <row r="26" spans="1:8" outlineLevel="2" x14ac:dyDescent="0.2">
      <c r="A26" s="163"/>
      <c r="B26" s="156" t="s">
        <v>636</v>
      </c>
      <c r="C26" s="176">
        <v>0</v>
      </c>
      <c r="D26" s="158">
        <v>0</v>
      </c>
      <c r="E26" s="157">
        <v>1091593.1499999999</v>
      </c>
      <c r="F26" s="158">
        <v>1184</v>
      </c>
      <c r="G26" s="159">
        <v>1091593.1499999999</v>
      </c>
      <c r="H26" s="160">
        <v>1184</v>
      </c>
    </row>
    <row r="27" spans="1:8" s="167" customFormat="1" ht="10.5" x14ac:dyDescent="0.15">
      <c r="A27" s="185" t="s">
        <v>644</v>
      </c>
      <c r="B27" s="186"/>
      <c r="C27" s="165">
        <f>C5+C19</f>
        <v>39573088</v>
      </c>
      <c r="D27" s="166">
        <f>D5+D19</f>
        <v>39914</v>
      </c>
      <c r="E27" s="165">
        <f t="shared" ref="E27:H27" si="0">E5+E19</f>
        <v>0</v>
      </c>
      <c r="F27" s="166">
        <f t="shared" si="0"/>
        <v>0</v>
      </c>
      <c r="G27" s="165">
        <f t="shared" si="0"/>
        <v>39573088</v>
      </c>
      <c r="H27" s="166">
        <f t="shared" si="0"/>
        <v>39914</v>
      </c>
    </row>
  </sheetData>
  <mergeCells count="8">
    <mergeCell ref="A27:B27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66</vt:i4>
      </vt:variant>
      <vt:variant>
        <vt:lpstr>Именованные диапазоны</vt:lpstr>
      </vt:variant>
      <vt:variant>
        <vt:i4>3</vt:i4>
      </vt:variant>
    </vt:vector>
  </HeadingPairs>
  <TitlesOfParts>
    <vt:vector size="69" baseType="lpstr">
      <vt:lpstr>прил 4 КС (межкварт)</vt:lpstr>
      <vt:lpstr>прил 3.12 ДС</vt:lpstr>
      <vt:lpstr>прил 3.11 ДИ ЭНД</vt:lpstr>
      <vt:lpstr>прил 3.10 ДИ УЗИ ССС</vt:lpstr>
      <vt:lpstr>прил 3.9 Дисп. ВРВ</vt:lpstr>
      <vt:lpstr>прил 3.8 ДИСП взр 2 эт</vt:lpstr>
      <vt:lpstr>прил 3.7 ДИСП ВЗР. 1 эт</vt:lpstr>
      <vt:lpstr>прил 3.6 ПМО взр.</vt:lpstr>
      <vt:lpstr>прил 3.5 АПП неотлож</vt:lpstr>
      <vt:lpstr>прил 3.4 АПП ДН прочее</vt:lpstr>
      <vt:lpstr>прил 3.3 АПП ДН СД</vt:lpstr>
      <vt:lpstr>прил 3.2 АПП ДН ОНК</vt:lpstr>
      <vt:lpstr>прил 3.1 АПП ДН БСК</vt:lpstr>
      <vt:lpstr>прил 2.3 АПП гин.</vt:lpstr>
      <vt:lpstr>прил 2.2 АПП стомат</vt:lpstr>
      <vt:lpstr>прил 2.1 АПП тер.</vt:lpstr>
      <vt:lpstr>1.50. Свод премия</vt:lpstr>
      <vt:lpstr>1.49. Свод премия Стом</vt:lpstr>
      <vt:lpstr>1.48 Свод премия Гин дети</vt:lpstr>
      <vt:lpstr>1.47. Свод премия Гин взр</vt:lpstr>
      <vt:lpstr>1.46. Свод премия Тер дети</vt:lpstr>
      <vt:lpstr>1.45. Свод премия Тер взр</vt:lpstr>
      <vt:lpstr>1.44. Свод баллы Стом</vt:lpstr>
      <vt:lpstr>1.43. Свод баллы Гин</vt:lpstr>
      <vt:lpstr>1.42. Свод баллы Тер дети</vt:lpstr>
      <vt:lpstr>1.41. Свод баллы Тер взр</vt:lpstr>
      <vt:lpstr>1.40 смертность 0-17 л</vt:lpstr>
      <vt:lpstr>1.39 смертность 30-69 л</vt:lpstr>
      <vt:lpstr>1.38.  Выполнение плана  Стом</vt:lpstr>
      <vt:lpstr>1.37.  Выполнение плана  Гин</vt:lpstr>
      <vt:lpstr>1.36.  Выполнение плана  Тер</vt:lpstr>
      <vt:lpstr>1.35. ПН Стом</vt:lpstr>
      <vt:lpstr>1.34. ПН Гин</vt:lpstr>
      <vt:lpstr>1.33. ПН Тер</vt:lpstr>
      <vt:lpstr>1.32. ПМОиД вывл МПС (53)</vt:lpstr>
      <vt:lpstr>1.31. охват ДН (52)</vt:lpstr>
      <vt:lpstr>1.30. МПС устан ДН (51)</vt:lpstr>
      <vt:lpstr>1.29. рентген при К04</vt:lpstr>
      <vt:lpstr>1.28. рецидив кариеса</vt:lpstr>
      <vt:lpstr>1.27. дети пломб к удал</vt:lpstr>
      <vt:lpstr>1.26. кариес неосл к осл</vt:lpstr>
      <vt:lpstr>1.25. скрининг беременных</vt:lpstr>
      <vt:lpstr>1.24. ПМОиД выявл ЗНО C50</vt:lpstr>
      <vt:lpstr>1.23. ПМОиД выявл ЗНО C53</vt:lpstr>
      <vt:lpstr>1.22. вакцинация беременных</vt:lpstr>
      <vt:lpstr>1.21. отказ от аборта</vt:lpstr>
      <vt:lpstr>1.20. дети ДН БЭС</vt:lpstr>
      <vt:lpstr>1.19. дети ДН БСК</vt:lpstr>
      <vt:lpstr>1.18. дети ДН БОП</vt:lpstr>
      <vt:lpstr>1.17. дети ДН БГ</vt:lpstr>
      <vt:lpstr>1.16. дети ДН БКМС</vt:lpstr>
      <vt:lpstr>1.15. вакцинация детей</vt:lpstr>
      <vt:lpstr>1.14. ослож СД</vt:lpstr>
      <vt:lpstr>1.13. повт госпит пац ССС</vt:lpstr>
      <vt:lpstr>1.12. госпит пац с ДН</vt:lpstr>
      <vt:lpstr>1.11. СД установ ДН</vt:lpstr>
      <vt:lpstr>1.10. ХОБЛ установ ДН</vt:lpstr>
      <vt:lpstr>1.9. БСК установ ДН</vt:lpstr>
      <vt:lpstr>1.8. БСК высокий риск ДН неотл </vt:lpstr>
      <vt:lpstr>1.7. БСК высокий риск ДН</vt:lpstr>
      <vt:lpstr>1.6. вакцинация COV-19</vt:lpstr>
      <vt:lpstr>1.5. ПМОиД выявл СД</vt:lpstr>
      <vt:lpstr>1.4. ПМОиД выявл ХОБЛ</vt:lpstr>
      <vt:lpstr>1.3. ПМОиД выявл ЗНО</vt:lpstr>
      <vt:lpstr>1.2. ПМОиД выявл БСК</vt:lpstr>
      <vt:lpstr>1.1. проф посещ врачей</vt:lpstr>
      <vt:lpstr>'1.31. охват ДН (52)'!Область_печати</vt:lpstr>
      <vt:lpstr>'1.33. ПН Тер'!Область_печати</vt:lpstr>
      <vt:lpstr>'1.35. ПН Стом'!Область_печати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Ирина В. Рубцова</cp:lastModifiedBy>
  <cp:lastPrinted>2024-07-03T10:38:59Z</cp:lastPrinted>
  <dcterms:modified xsi:type="dcterms:W3CDTF">2024-08-19T12:58:56Z</dcterms:modified>
</cp:coreProperties>
</file>